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Wieland Rikus\Desktop\"/>
    </mc:Choice>
  </mc:AlternateContent>
  <xr:revisionPtr revIDLastSave="0" documentId="8_{9CAEC646-B6CA-40A8-8F65-56F3F001C3CD}" xr6:coauthVersionLast="40" xr6:coauthVersionMax="40" xr10:uidLastSave="{00000000-0000-0000-0000-000000000000}"/>
  <bookViews>
    <workbookView xWindow="-110" yWindow="-110" windowWidth="23260" windowHeight="12580" tabRatio="880" activeTab="18" xr2:uid="{00000000-000D-0000-FFFF-FFFF00000000}"/>
  </bookViews>
  <sheets>
    <sheet name="orga" sheetId="16" r:id="rId1"/>
    <sheet name="W5" sheetId="14" r:id="rId2"/>
    <sheet name="M5" sheetId="15" r:id="rId3"/>
    <sheet name="W6" sheetId="3" r:id="rId4"/>
    <sheet name="M6" sheetId="6" r:id="rId5"/>
    <sheet name="W7" sheetId="7" r:id="rId6"/>
    <sheet name="M7" sheetId="8" r:id="rId7"/>
    <sheet name="W8" sheetId="9" r:id="rId8"/>
    <sheet name="M8" sheetId="10" r:id="rId9"/>
    <sheet name="W9" sheetId="11" r:id="rId10"/>
    <sheet name="M9" sheetId="12" r:id="rId11"/>
    <sheet name="W10" sheetId="13" r:id="rId12"/>
    <sheet name="M10" sheetId="1" r:id="rId13"/>
    <sheet name="W11" sheetId="4" r:id="rId14"/>
    <sheet name="M11" sheetId="5" r:id="rId15"/>
    <sheet name="W12" sheetId="17" r:id="rId16"/>
    <sheet name="M12" sheetId="18" r:id="rId17"/>
    <sheet name="W13" sheetId="20" r:id="rId18"/>
    <sheet name="M13" sheetId="19" r:id="rId19"/>
    <sheet name="Tabelle2" sheetId="2" r:id="rId20"/>
    <sheet name="Fliegend Sprint" sheetId="23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4" l="1"/>
  <c r="I13" i="4"/>
  <c r="G13" i="4"/>
  <c r="E13" i="4"/>
  <c r="K13" i="4"/>
  <c r="B30" i="23"/>
  <c r="B26" i="23"/>
  <c r="B22" i="23"/>
  <c r="B18" i="23"/>
  <c r="B14" i="23"/>
  <c r="B10" i="23"/>
  <c r="B6" i="23"/>
  <c r="B2" i="23"/>
  <c r="B12" i="16"/>
  <c r="B20" i="16"/>
  <c r="B14" i="16"/>
  <c r="B14" i="3"/>
  <c r="B13" i="16" s="1"/>
  <c r="B14" i="15"/>
  <c r="B14" i="14"/>
  <c r="B14" i="19"/>
  <c r="B14" i="20"/>
  <c r="B14" i="18"/>
  <c r="B14" i="17"/>
  <c r="B19" i="16" s="1"/>
  <c r="B14" i="5"/>
  <c r="B15" i="4"/>
  <c r="B18" i="16" s="1"/>
  <c r="B14" i="1"/>
  <c r="B14" i="13"/>
  <c r="B14" i="12"/>
  <c r="B16" i="16" s="1"/>
  <c r="B14" i="11"/>
  <c r="B14" i="10"/>
  <c r="B14" i="9"/>
  <c r="B14" i="8"/>
  <c r="B14" i="7"/>
  <c r="B14" i="6"/>
  <c r="N13" i="4" l="1"/>
  <c r="B17" i="16"/>
  <c r="B9" i="16"/>
  <c r="B15" i="16"/>
  <c r="M13" i="20"/>
  <c r="K13" i="20"/>
  <c r="I13" i="20"/>
  <c r="G13" i="20"/>
  <c r="E13" i="20"/>
  <c r="N13" i="20" s="1"/>
  <c r="M12" i="20"/>
  <c r="K12" i="20"/>
  <c r="I12" i="20"/>
  <c r="G12" i="20"/>
  <c r="E12" i="20"/>
  <c r="N12" i="20" s="1"/>
  <c r="M11" i="20"/>
  <c r="K11" i="20"/>
  <c r="I11" i="20"/>
  <c r="G11" i="20"/>
  <c r="E11" i="20"/>
  <c r="N11" i="20" s="1"/>
  <c r="M10" i="20"/>
  <c r="K10" i="20"/>
  <c r="I10" i="20"/>
  <c r="G10" i="20"/>
  <c r="E10" i="20"/>
  <c r="N10" i="20" s="1"/>
  <c r="M9" i="20"/>
  <c r="K9" i="20"/>
  <c r="I9" i="20"/>
  <c r="G9" i="20"/>
  <c r="E9" i="20"/>
  <c r="N9" i="20" s="1"/>
  <c r="M8" i="20"/>
  <c r="K8" i="20"/>
  <c r="I8" i="20"/>
  <c r="G8" i="20"/>
  <c r="E8" i="20"/>
  <c r="N8" i="20" s="1"/>
  <c r="M7" i="20"/>
  <c r="K7" i="20"/>
  <c r="I7" i="20"/>
  <c r="G7" i="20"/>
  <c r="E7" i="20"/>
  <c r="N7" i="20" s="1"/>
  <c r="M6" i="20"/>
  <c r="K6" i="20"/>
  <c r="I6" i="20"/>
  <c r="G6" i="20"/>
  <c r="E6" i="20"/>
  <c r="N6" i="20" s="1"/>
  <c r="M5" i="20"/>
  <c r="K5" i="20"/>
  <c r="I5" i="20"/>
  <c r="G5" i="20"/>
  <c r="E5" i="20"/>
  <c r="N5" i="20" s="1"/>
  <c r="M4" i="20"/>
  <c r="K4" i="20"/>
  <c r="I4" i="20"/>
  <c r="G4" i="20"/>
  <c r="E4" i="20"/>
  <c r="N4" i="20" s="1"/>
  <c r="M3" i="20"/>
  <c r="K3" i="20"/>
  <c r="I3" i="20"/>
  <c r="G3" i="20"/>
  <c r="E3" i="20"/>
  <c r="M13" i="19"/>
  <c r="K13" i="19"/>
  <c r="I13" i="19"/>
  <c r="G13" i="19"/>
  <c r="E13" i="19"/>
  <c r="N13" i="19" s="1"/>
  <c r="M12" i="19"/>
  <c r="K12" i="19"/>
  <c r="I12" i="19"/>
  <c r="G12" i="19"/>
  <c r="N12" i="19" s="1"/>
  <c r="E12" i="19"/>
  <c r="M11" i="19"/>
  <c r="K11" i="19"/>
  <c r="I11" i="19"/>
  <c r="G11" i="19"/>
  <c r="E11" i="19"/>
  <c r="N11" i="19" s="1"/>
  <c r="M10" i="19"/>
  <c r="K10" i="19"/>
  <c r="I10" i="19"/>
  <c r="G10" i="19"/>
  <c r="N10" i="19" s="1"/>
  <c r="E10" i="19"/>
  <c r="M9" i="19"/>
  <c r="K9" i="19"/>
  <c r="I9" i="19"/>
  <c r="G9" i="19"/>
  <c r="E9" i="19"/>
  <c r="N9" i="19" s="1"/>
  <c r="M8" i="19"/>
  <c r="K8" i="19"/>
  <c r="I8" i="19"/>
  <c r="G8" i="19"/>
  <c r="N8" i="19" s="1"/>
  <c r="E8" i="19"/>
  <c r="M7" i="19"/>
  <c r="K7" i="19"/>
  <c r="I7" i="19"/>
  <c r="G7" i="19"/>
  <c r="E7" i="19"/>
  <c r="N7" i="19" s="1"/>
  <c r="M6" i="19"/>
  <c r="K6" i="19"/>
  <c r="I6" i="19"/>
  <c r="G6" i="19"/>
  <c r="N6" i="19" s="1"/>
  <c r="E6" i="19"/>
  <c r="M5" i="19"/>
  <c r="K5" i="19"/>
  <c r="I5" i="19"/>
  <c r="G5" i="19"/>
  <c r="E5" i="19"/>
  <c r="N5" i="19" s="1"/>
  <c r="M4" i="19"/>
  <c r="K4" i="19"/>
  <c r="I4" i="19"/>
  <c r="G4" i="19"/>
  <c r="N4" i="19" s="1"/>
  <c r="E4" i="19"/>
  <c r="M3" i="19"/>
  <c r="K3" i="19"/>
  <c r="I3" i="19"/>
  <c r="G3" i="19"/>
  <c r="E3" i="19"/>
  <c r="M13" i="18"/>
  <c r="K13" i="18"/>
  <c r="I13" i="18"/>
  <c r="G13" i="18"/>
  <c r="E13" i="18"/>
  <c r="M12" i="18"/>
  <c r="K12" i="18"/>
  <c r="I12" i="18"/>
  <c r="G12" i="18"/>
  <c r="E12" i="18"/>
  <c r="N12" i="18" s="1"/>
  <c r="M11" i="18"/>
  <c r="K11" i="18"/>
  <c r="I11" i="18"/>
  <c r="G11" i="18"/>
  <c r="E11" i="18"/>
  <c r="M10" i="18"/>
  <c r="K10" i="18"/>
  <c r="I10" i="18"/>
  <c r="G10" i="18"/>
  <c r="E10" i="18"/>
  <c r="M9" i="18"/>
  <c r="K9" i="18"/>
  <c r="I9" i="18"/>
  <c r="G9" i="18"/>
  <c r="E9" i="18"/>
  <c r="M8" i="18"/>
  <c r="K8" i="18"/>
  <c r="I8" i="18"/>
  <c r="G8" i="18"/>
  <c r="E8" i="18"/>
  <c r="N8" i="18" s="1"/>
  <c r="M7" i="18"/>
  <c r="K7" i="18"/>
  <c r="I7" i="18"/>
  <c r="G7" i="18"/>
  <c r="E7" i="18"/>
  <c r="M6" i="18"/>
  <c r="K6" i="18"/>
  <c r="I6" i="18"/>
  <c r="G6" i="18"/>
  <c r="E6" i="18"/>
  <c r="M5" i="18"/>
  <c r="K5" i="18"/>
  <c r="I5" i="18"/>
  <c r="G5" i="18"/>
  <c r="E5" i="18"/>
  <c r="M4" i="18"/>
  <c r="K4" i="18"/>
  <c r="I4" i="18"/>
  <c r="G4" i="18"/>
  <c r="E4" i="18"/>
  <c r="N4" i="18" s="1"/>
  <c r="M3" i="18"/>
  <c r="K3" i="18"/>
  <c r="I3" i="18"/>
  <c r="G3" i="18"/>
  <c r="E3" i="18"/>
  <c r="M13" i="17"/>
  <c r="K13" i="17"/>
  <c r="I13" i="17"/>
  <c r="G13" i="17"/>
  <c r="E13" i="17"/>
  <c r="N13" i="17" s="1"/>
  <c r="M12" i="17"/>
  <c r="K12" i="17"/>
  <c r="I12" i="17"/>
  <c r="G12" i="17"/>
  <c r="E12" i="17"/>
  <c r="N12" i="17" s="1"/>
  <c r="M11" i="17"/>
  <c r="K11" i="17"/>
  <c r="I11" i="17"/>
  <c r="G11" i="17"/>
  <c r="E11" i="17"/>
  <c r="N11" i="17" s="1"/>
  <c r="M10" i="17"/>
  <c r="K10" i="17"/>
  <c r="I10" i="17"/>
  <c r="G10" i="17"/>
  <c r="E10" i="17"/>
  <c r="N10" i="17" s="1"/>
  <c r="M9" i="17"/>
  <c r="K9" i="17"/>
  <c r="I9" i="17"/>
  <c r="G9" i="17"/>
  <c r="E9" i="17"/>
  <c r="N9" i="17" s="1"/>
  <c r="M8" i="17"/>
  <c r="K8" i="17"/>
  <c r="I8" i="17"/>
  <c r="G8" i="17"/>
  <c r="E8" i="17"/>
  <c r="N8" i="17" s="1"/>
  <c r="M7" i="17"/>
  <c r="K7" i="17"/>
  <c r="I7" i="17"/>
  <c r="G7" i="17"/>
  <c r="E7" i="17"/>
  <c r="N7" i="17" s="1"/>
  <c r="M6" i="17"/>
  <c r="K6" i="17"/>
  <c r="I6" i="17"/>
  <c r="G6" i="17"/>
  <c r="E6" i="17"/>
  <c r="M5" i="17"/>
  <c r="K5" i="17"/>
  <c r="I5" i="17"/>
  <c r="G5" i="17"/>
  <c r="E5" i="17"/>
  <c r="M4" i="17"/>
  <c r="K4" i="17"/>
  <c r="I4" i="17"/>
  <c r="G4" i="17"/>
  <c r="E4" i="17"/>
  <c r="M3" i="17"/>
  <c r="K3" i="17"/>
  <c r="I3" i="17"/>
  <c r="G3" i="17"/>
  <c r="E3" i="17"/>
  <c r="B21" i="16" l="1"/>
  <c r="N4" i="17"/>
  <c r="N5" i="17"/>
  <c r="N6" i="17"/>
  <c r="N3" i="17"/>
  <c r="N3" i="20"/>
  <c r="N3" i="19"/>
  <c r="N6" i="18"/>
  <c r="N10" i="18"/>
  <c r="N5" i="18"/>
  <c r="N9" i="18"/>
  <c r="N13" i="18"/>
  <c r="N3" i="18"/>
  <c r="N7" i="18"/>
  <c r="N11" i="18"/>
  <c r="M13" i="15" l="1"/>
  <c r="K13" i="15"/>
  <c r="I13" i="15"/>
  <c r="G13" i="15"/>
  <c r="E13" i="15"/>
  <c r="N13" i="15" s="1"/>
  <c r="M12" i="15"/>
  <c r="K12" i="15"/>
  <c r="I12" i="15"/>
  <c r="G12" i="15"/>
  <c r="E12" i="15"/>
  <c r="M11" i="15"/>
  <c r="K11" i="15"/>
  <c r="I11" i="15"/>
  <c r="N11" i="15" s="1"/>
  <c r="G11" i="15"/>
  <c r="E11" i="15"/>
  <c r="M10" i="15"/>
  <c r="K10" i="15"/>
  <c r="I10" i="15"/>
  <c r="G10" i="15"/>
  <c r="E10" i="15"/>
  <c r="M9" i="15"/>
  <c r="K9" i="15"/>
  <c r="I9" i="15"/>
  <c r="G9" i="15"/>
  <c r="E9" i="15"/>
  <c r="N9" i="15" s="1"/>
  <c r="M8" i="15"/>
  <c r="K8" i="15"/>
  <c r="I8" i="15"/>
  <c r="G8" i="15"/>
  <c r="E8" i="15"/>
  <c r="M7" i="15"/>
  <c r="K7" i="15"/>
  <c r="I7" i="15"/>
  <c r="N7" i="15" s="1"/>
  <c r="G7" i="15"/>
  <c r="E7" i="15"/>
  <c r="M6" i="15"/>
  <c r="K6" i="15"/>
  <c r="I6" i="15"/>
  <c r="G6" i="15"/>
  <c r="E6" i="15"/>
  <c r="M5" i="15"/>
  <c r="K5" i="15"/>
  <c r="I5" i="15"/>
  <c r="G5" i="15"/>
  <c r="E5" i="15"/>
  <c r="N5" i="15" s="1"/>
  <c r="M4" i="15"/>
  <c r="K4" i="15"/>
  <c r="I4" i="15"/>
  <c r="G4" i="15"/>
  <c r="E4" i="15"/>
  <c r="M3" i="15"/>
  <c r="K3" i="15"/>
  <c r="I3" i="15"/>
  <c r="N3" i="15" s="1"/>
  <c r="G3" i="15"/>
  <c r="E3" i="15"/>
  <c r="M13" i="14"/>
  <c r="K13" i="14"/>
  <c r="I13" i="14"/>
  <c r="G13" i="14"/>
  <c r="E13" i="14"/>
  <c r="M12" i="14"/>
  <c r="K12" i="14"/>
  <c r="I12" i="14"/>
  <c r="G12" i="14"/>
  <c r="E12" i="14"/>
  <c r="N12" i="14" s="1"/>
  <c r="M11" i="14"/>
  <c r="K11" i="14"/>
  <c r="I11" i="14"/>
  <c r="G11" i="14"/>
  <c r="E11" i="14"/>
  <c r="N11" i="14" s="1"/>
  <c r="M10" i="14"/>
  <c r="K10" i="14"/>
  <c r="I10" i="14"/>
  <c r="G10" i="14"/>
  <c r="E10" i="14"/>
  <c r="M9" i="14"/>
  <c r="K9" i="14"/>
  <c r="I9" i="14"/>
  <c r="G9" i="14"/>
  <c r="E9" i="14"/>
  <c r="N9" i="14" s="1"/>
  <c r="M8" i="14"/>
  <c r="K8" i="14"/>
  <c r="I8" i="14"/>
  <c r="G8" i="14"/>
  <c r="E8" i="14"/>
  <c r="M7" i="14"/>
  <c r="K7" i="14"/>
  <c r="I7" i="14"/>
  <c r="G7" i="14"/>
  <c r="E7" i="14"/>
  <c r="N7" i="14" s="1"/>
  <c r="M6" i="14"/>
  <c r="K6" i="14"/>
  <c r="I6" i="14"/>
  <c r="G6" i="14"/>
  <c r="E6" i="14"/>
  <c r="N6" i="14" s="1"/>
  <c r="M5" i="14"/>
  <c r="K5" i="14"/>
  <c r="I5" i="14"/>
  <c r="G5" i="14"/>
  <c r="E5" i="14"/>
  <c r="M4" i="14"/>
  <c r="K4" i="14"/>
  <c r="I4" i="14"/>
  <c r="G4" i="14"/>
  <c r="E4" i="14"/>
  <c r="M3" i="14"/>
  <c r="K3" i="14"/>
  <c r="I3" i="14"/>
  <c r="G3" i="14"/>
  <c r="E3" i="14"/>
  <c r="N3" i="14" s="1"/>
  <c r="M13" i="13"/>
  <c r="K13" i="13"/>
  <c r="I13" i="13"/>
  <c r="G13" i="13"/>
  <c r="E13" i="13"/>
  <c r="M12" i="13"/>
  <c r="K12" i="13"/>
  <c r="I12" i="13"/>
  <c r="G12" i="13"/>
  <c r="E12" i="13"/>
  <c r="M11" i="13"/>
  <c r="K11" i="13"/>
  <c r="I11" i="13"/>
  <c r="G11" i="13"/>
  <c r="E11" i="13"/>
  <c r="M10" i="13"/>
  <c r="K10" i="13"/>
  <c r="I10" i="13"/>
  <c r="G10" i="13"/>
  <c r="E10" i="13"/>
  <c r="M9" i="13"/>
  <c r="K9" i="13"/>
  <c r="I9" i="13"/>
  <c r="G9" i="13"/>
  <c r="E9" i="13"/>
  <c r="M8" i="13"/>
  <c r="K8" i="13"/>
  <c r="I8" i="13"/>
  <c r="G8" i="13"/>
  <c r="E8" i="13"/>
  <c r="M7" i="13"/>
  <c r="K7" i="13"/>
  <c r="I7" i="13"/>
  <c r="G7" i="13"/>
  <c r="E7" i="13"/>
  <c r="M6" i="13"/>
  <c r="K6" i="13"/>
  <c r="I6" i="13"/>
  <c r="G6" i="13"/>
  <c r="E6" i="13"/>
  <c r="M5" i="13"/>
  <c r="K5" i="13"/>
  <c r="I5" i="13"/>
  <c r="G5" i="13"/>
  <c r="E5" i="13"/>
  <c r="M4" i="13"/>
  <c r="K4" i="13"/>
  <c r="I4" i="13"/>
  <c r="G4" i="13"/>
  <c r="E4" i="13"/>
  <c r="M3" i="13"/>
  <c r="K3" i="13"/>
  <c r="I3" i="13"/>
  <c r="G3" i="13"/>
  <c r="E3" i="13"/>
  <c r="M13" i="12"/>
  <c r="K13" i="12"/>
  <c r="I13" i="12"/>
  <c r="G13" i="12"/>
  <c r="E13" i="12"/>
  <c r="M12" i="12"/>
  <c r="K12" i="12"/>
  <c r="I12" i="12"/>
  <c r="G12" i="12"/>
  <c r="E12" i="12"/>
  <c r="M11" i="12"/>
  <c r="K11" i="12"/>
  <c r="I11" i="12"/>
  <c r="G11" i="12"/>
  <c r="E11" i="12"/>
  <c r="M10" i="12"/>
  <c r="K10" i="12"/>
  <c r="I10" i="12"/>
  <c r="G10" i="12"/>
  <c r="E10" i="12"/>
  <c r="M9" i="12"/>
  <c r="K9" i="12"/>
  <c r="I9" i="12"/>
  <c r="G9" i="12"/>
  <c r="E9" i="12"/>
  <c r="M8" i="12"/>
  <c r="K8" i="12"/>
  <c r="I8" i="12"/>
  <c r="G8" i="12"/>
  <c r="E8" i="12"/>
  <c r="M7" i="12"/>
  <c r="K7" i="12"/>
  <c r="I7" i="12"/>
  <c r="G7" i="12"/>
  <c r="E7" i="12"/>
  <c r="M6" i="12"/>
  <c r="K6" i="12"/>
  <c r="I6" i="12"/>
  <c r="G6" i="12"/>
  <c r="E6" i="12"/>
  <c r="M5" i="12"/>
  <c r="K5" i="12"/>
  <c r="I5" i="12"/>
  <c r="G5" i="12"/>
  <c r="E5" i="12"/>
  <c r="M4" i="12"/>
  <c r="K4" i="12"/>
  <c r="I4" i="12"/>
  <c r="G4" i="12"/>
  <c r="E4" i="12"/>
  <c r="M3" i="12"/>
  <c r="K3" i="12"/>
  <c r="I3" i="12"/>
  <c r="G3" i="12"/>
  <c r="E3" i="12"/>
  <c r="M13" i="11"/>
  <c r="K13" i="11"/>
  <c r="I13" i="11"/>
  <c r="G13" i="11"/>
  <c r="E13" i="11"/>
  <c r="M12" i="11"/>
  <c r="K12" i="11"/>
  <c r="I12" i="11"/>
  <c r="G12" i="11"/>
  <c r="E12" i="11"/>
  <c r="M11" i="11"/>
  <c r="K11" i="11"/>
  <c r="I11" i="11"/>
  <c r="G11" i="11"/>
  <c r="E11" i="11"/>
  <c r="M10" i="11"/>
  <c r="K10" i="11"/>
  <c r="I10" i="11"/>
  <c r="G10" i="11"/>
  <c r="E10" i="11"/>
  <c r="M9" i="11"/>
  <c r="K9" i="11"/>
  <c r="I9" i="11"/>
  <c r="G9" i="11"/>
  <c r="E9" i="11"/>
  <c r="M8" i="11"/>
  <c r="K8" i="11"/>
  <c r="I8" i="11"/>
  <c r="G8" i="11"/>
  <c r="E8" i="11"/>
  <c r="M7" i="11"/>
  <c r="K7" i="11"/>
  <c r="I7" i="11"/>
  <c r="G7" i="11"/>
  <c r="E7" i="11"/>
  <c r="M6" i="11"/>
  <c r="K6" i="11"/>
  <c r="I6" i="11"/>
  <c r="G6" i="11"/>
  <c r="E6" i="11"/>
  <c r="M5" i="11"/>
  <c r="K5" i="11"/>
  <c r="I5" i="11"/>
  <c r="G5" i="11"/>
  <c r="E5" i="11"/>
  <c r="M4" i="11"/>
  <c r="K4" i="11"/>
  <c r="I4" i="11"/>
  <c r="G4" i="11"/>
  <c r="E4" i="11"/>
  <c r="M3" i="11"/>
  <c r="K3" i="11"/>
  <c r="I3" i="11"/>
  <c r="G3" i="11"/>
  <c r="E3" i="11"/>
  <c r="M13" i="10"/>
  <c r="K13" i="10"/>
  <c r="I13" i="10"/>
  <c r="G13" i="10"/>
  <c r="E13" i="10"/>
  <c r="M12" i="10"/>
  <c r="K12" i="10"/>
  <c r="I12" i="10"/>
  <c r="G12" i="10"/>
  <c r="E12" i="10"/>
  <c r="M11" i="10"/>
  <c r="K11" i="10"/>
  <c r="I11" i="10"/>
  <c r="G11" i="10"/>
  <c r="E11" i="10"/>
  <c r="M10" i="10"/>
  <c r="K10" i="10"/>
  <c r="I10" i="10"/>
  <c r="G10" i="10"/>
  <c r="E10" i="10"/>
  <c r="M9" i="10"/>
  <c r="K9" i="10"/>
  <c r="I9" i="10"/>
  <c r="G9" i="10"/>
  <c r="E9" i="10"/>
  <c r="M8" i="10"/>
  <c r="K8" i="10"/>
  <c r="I8" i="10"/>
  <c r="G8" i="10"/>
  <c r="E8" i="10"/>
  <c r="M7" i="10"/>
  <c r="I7" i="10"/>
  <c r="G7" i="10"/>
  <c r="E7" i="10"/>
  <c r="M6" i="10"/>
  <c r="I6" i="10"/>
  <c r="G6" i="10"/>
  <c r="E6" i="10"/>
  <c r="M5" i="10"/>
  <c r="K5" i="10"/>
  <c r="I5" i="10"/>
  <c r="G5" i="10"/>
  <c r="E5" i="10"/>
  <c r="M4" i="10"/>
  <c r="K4" i="10"/>
  <c r="I4" i="10"/>
  <c r="G4" i="10"/>
  <c r="E4" i="10"/>
  <c r="M3" i="10"/>
  <c r="K3" i="10"/>
  <c r="I3" i="10"/>
  <c r="G3" i="10"/>
  <c r="E3" i="10"/>
  <c r="M13" i="9"/>
  <c r="K13" i="9"/>
  <c r="I13" i="9"/>
  <c r="G13" i="9"/>
  <c r="E13" i="9"/>
  <c r="M12" i="9"/>
  <c r="K12" i="9"/>
  <c r="I12" i="9"/>
  <c r="G12" i="9"/>
  <c r="E12" i="9"/>
  <c r="M11" i="9"/>
  <c r="K11" i="9"/>
  <c r="I11" i="9"/>
  <c r="G11" i="9"/>
  <c r="E11" i="9"/>
  <c r="M10" i="9"/>
  <c r="K10" i="9"/>
  <c r="I10" i="9"/>
  <c r="G10" i="9"/>
  <c r="E10" i="9"/>
  <c r="M9" i="9"/>
  <c r="K9" i="9"/>
  <c r="I9" i="9"/>
  <c r="G9" i="9"/>
  <c r="E9" i="9"/>
  <c r="M8" i="9"/>
  <c r="K8" i="9"/>
  <c r="I8" i="9"/>
  <c r="G8" i="9"/>
  <c r="E8" i="9"/>
  <c r="M7" i="9"/>
  <c r="K7" i="9"/>
  <c r="I7" i="9"/>
  <c r="G7" i="9"/>
  <c r="E7" i="9"/>
  <c r="M6" i="9"/>
  <c r="K6" i="9"/>
  <c r="I6" i="9"/>
  <c r="G6" i="9"/>
  <c r="E6" i="9"/>
  <c r="M5" i="9"/>
  <c r="K5" i="9"/>
  <c r="I5" i="9"/>
  <c r="G5" i="9"/>
  <c r="E5" i="9"/>
  <c r="M4" i="9"/>
  <c r="K4" i="9"/>
  <c r="I4" i="9"/>
  <c r="G4" i="9"/>
  <c r="E4" i="9"/>
  <c r="M3" i="9"/>
  <c r="K3" i="9"/>
  <c r="I3" i="9"/>
  <c r="G3" i="9"/>
  <c r="E3" i="9"/>
  <c r="M13" i="8"/>
  <c r="K13" i="8"/>
  <c r="I13" i="8"/>
  <c r="G13" i="8"/>
  <c r="E13" i="8"/>
  <c r="N13" i="8" s="1"/>
  <c r="M12" i="8"/>
  <c r="K12" i="8"/>
  <c r="I12" i="8"/>
  <c r="G12" i="8"/>
  <c r="E12" i="8"/>
  <c r="M11" i="8"/>
  <c r="K11" i="8"/>
  <c r="I11" i="8"/>
  <c r="G11" i="8"/>
  <c r="E11" i="8"/>
  <c r="N11" i="8" s="1"/>
  <c r="M10" i="8"/>
  <c r="K10" i="8"/>
  <c r="I10" i="8"/>
  <c r="G10" i="8"/>
  <c r="E10" i="8"/>
  <c r="N10" i="8" s="1"/>
  <c r="M9" i="8"/>
  <c r="K9" i="8"/>
  <c r="I9" i="8"/>
  <c r="G9" i="8"/>
  <c r="E9" i="8"/>
  <c r="M8" i="8"/>
  <c r="K8" i="8"/>
  <c r="I8" i="8"/>
  <c r="G8" i="8"/>
  <c r="E8" i="8"/>
  <c r="M7" i="8"/>
  <c r="K7" i="8"/>
  <c r="I7" i="8"/>
  <c r="G7" i="8"/>
  <c r="E7" i="8"/>
  <c r="M6" i="8"/>
  <c r="K6" i="8"/>
  <c r="I6" i="8"/>
  <c r="G6" i="8"/>
  <c r="E6" i="8"/>
  <c r="M5" i="8"/>
  <c r="K5" i="8"/>
  <c r="I5" i="8"/>
  <c r="G5" i="8"/>
  <c r="E5" i="8"/>
  <c r="M4" i="8"/>
  <c r="K4" i="8"/>
  <c r="I4" i="8"/>
  <c r="G4" i="8"/>
  <c r="E4" i="8"/>
  <c r="M3" i="8"/>
  <c r="K3" i="8"/>
  <c r="I3" i="8"/>
  <c r="G3" i="8"/>
  <c r="E3" i="8"/>
  <c r="M13" i="7"/>
  <c r="K13" i="7"/>
  <c r="I13" i="7"/>
  <c r="G13" i="7"/>
  <c r="E13" i="7"/>
  <c r="N13" i="7" s="1"/>
  <c r="M12" i="7"/>
  <c r="K12" i="7"/>
  <c r="I12" i="7"/>
  <c r="G12" i="7"/>
  <c r="E12" i="7"/>
  <c r="M11" i="7"/>
  <c r="K11" i="7"/>
  <c r="I11" i="7"/>
  <c r="N11" i="7" s="1"/>
  <c r="G11" i="7"/>
  <c r="E11" i="7"/>
  <c r="M10" i="7"/>
  <c r="K10" i="7"/>
  <c r="I10" i="7"/>
  <c r="G10" i="7"/>
  <c r="E10" i="7"/>
  <c r="M9" i="7"/>
  <c r="K9" i="7"/>
  <c r="I9" i="7"/>
  <c r="G9" i="7"/>
  <c r="E9" i="7"/>
  <c r="N9" i="7" s="1"/>
  <c r="M8" i="7"/>
  <c r="K8" i="7"/>
  <c r="I8" i="7"/>
  <c r="G8" i="7"/>
  <c r="E8" i="7"/>
  <c r="M7" i="7"/>
  <c r="K7" i="7"/>
  <c r="I7" i="7"/>
  <c r="G7" i="7"/>
  <c r="E7" i="7"/>
  <c r="M6" i="7"/>
  <c r="K6" i="7"/>
  <c r="I6" i="7"/>
  <c r="G6" i="7"/>
  <c r="E6" i="7"/>
  <c r="M5" i="7"/>
  <c r="K5" i="7"/>
  <c r="I5" i="7"/>
  <c r="G5" i="7"/>
  <c r="E5" i="7"/>
  <c r="M4" i="7"/>
  <c r="K4" i="7"/>
  <c r="I4" i="7"/>
  <c r="G4" i="7"/>
  <c r="E4" i="7"/>
  <c r="M3" i="7"/>
  <c r="K3" i="7"/>
  <c r="I3" i="7"/>
  <c r="G3" i="7"/>
  <c r="E3" i="7"/>
  <c r="M13" i="6"/>
  <c r="K13" i="6"/>
  <c r="I13" i="6"/>
  <c r="G13" i="6"/>
  <c r="E13" i="6"/>
  <c r="M12" i="6"/>
  <c r="K12" i="6"/>
  <c r="I12" i="6"/>
  <c r="G12" i="6"/>
  <c r="E12" i="6"/>
  <c r="N12" i="6" s="1"/>
  <c r="M11" i="6"/>
  <c r="K11" i="6"/>
  <c r="I11" i="6"/>
  <c r="G11" i="6"/>
  <c r="E11" i="6"/>
  <c r="M10" i="6"/>
  <c r="K10" i="6"/>
  <c r="I10" i="6"/>
  <c r="G10" i="6"/>
  <c r="E10" i="6"/>
  <c r="M9" i="6"/>
  <c r="K9" i="6"/>
  <c r="I9" i="6"/>
  <c r="G9" i="6"/>
  <c r="E9" i="6"/>
  <c r="M8" i="6"/>
  <c r="K8" i="6"/>
  <c r="I8" i="6"/>
  <c r="G8" i="6"/>
  <c r="E8" i="6"/>
  <c r="N8" i="6" s="1"/>
  <c r="M7" i="6"/>
  <c r="K7" i="6"/>
  <c r="I7" i="6"/>
  <c r="G7" i="6"/>
  <c r="E7" i="6"/>
  <c r="M6" i="6"/>
  <c r="K6" i="6"/>
  <c r="I6" i="6"/>
  <c r="G6" i="6"/>
  <c r="E6" i="6"/>
  <c r="M5" i="6"/>
  <c r="K5" i="6"/>
  <c r="I5" i="6"/>
  <c r="G5" i="6"/>
  <c r="E5" i="6"/>
  <c r="M4" i="6"/>
  <c r="K4" i="6"/>
  <c r="I4" i="6"/>
  <c r="G4" i="6"/>
  <c r="E4" i="6"/>
  <c r="M3" i="6"/>
  <c r="K3" i="6"/>
  <c r="I3" i="6"/>
  <c r="G3" i="6"/>
  <c r="E3" i="6"/>
  <c r="M13" i="5"/>
  <c r="K13" i="5"/>
  <c r="I13" i="5"/>
  <c r="G13" i="5"/>
  <c r="E13" i="5"/>
  <c r="M12" i="5"/>
  <c r="K12" i="5"/>
  <c r="I12" i="5"/>
  <c r="G12" i="5"/>
  <c r="E12" i="5"/>
  <c r="M11" i="5"/>
  <c r="K11" i="5"/>
  <c r="I11" i="5"/>
  <c r="G11" i="5"/>
  <c r="E11" i="5"/>
  <c r="M10" i="5"/>
  <c r="K10" i="5"/>
  <c r="I10" i="5"/>
  <c r="G10" i="5"/>
  <c r="E10" i="5"/>
  <c r="M9" i="5"/>
  <c r="K9" i="5"/>
  <c r="I9" i="5"/>
  <c r="G9" i="5"/>
  <c r="E9" i="5"/>
  <c r="M8" i="5"/>
  <c r="K8" i="5"/>
  <c r="I8" i="5"/>
  <c r="G8" i="5"/>
  <c r="E8" i="5"/>
  <c r="M7" i="5"/>
  <c r="K7" i="5"/>
  <c r="I7" i="5"/>
  <c r="G7" i="5"/>
  <c r="E7" i="5"/>
  <c r="N7" i="5" s="1"/>
  <c r="M6" i="5"/>
  <c r="K6" i="5"/>
  <c r="I6" i="5"/>
  <c r="G6" i="5"/>
  <c r="E6" i="5"/>
  <c r="M5" i="5"/>
  <c r="K5" i="5"/>
  <c r="I5" i="5"/>
  <c r="G5" i="5"/>
  <c r="E5" i="5"/>
  <c r="M4" i="5"/>
  <c r="K4" i="5"/>
  <c r="I4" i="5"/>
  <c r="G4" i="5"/>
  <c r="E4" i="5"/>
  <c r="M3" i="5"/>
  <c r="K3" i="5"/>
  <c r="I3" i="5"/>
  <c r="G3" i="5"/>
  <c r="E3" i="5"/>
  <c r="M14" i="4"/>
  <c r="K14" i="4"/>
  <c r="I14" i="4"/>
  <c r="G14" i="4"/>
  <c r="E14" i="4"/>
  <c r="M12" i="4"/>
  <c r="K12" i="4"/>
  <c r="I12" i="4"/>
  <c r="G12" i="4"/>
  <c r="E12" i="4"/>
  <c r="M11" i="4"/>
  <c r="K11" i="4"/>
  <c r="I11" i="4"/>
  <c r="G11" i="4"/>
  <c r="E11" i="4"/>
  <c r="M10" i="4"/>
  <c r="K10" i="4"/>
  <c r="I10" i="4"/>
  <c r="G10" i="4"/>
  <c r="E10" i="4"/>
  <c r="M9" i="4"/>
  <c r="K9" i="4"/>
  <c r="I9" i="4"/>
  <c r="G9" i="4"/>
  <c r="E9" i="4"/>
  <c r="M8" i="4"/>
  <c r="K8" i="4"/>
  <c r="I8" i="4"/>
  <c r="G8" i="4"/>
  <c r="E8" i="4"/>
  <c r="M7" i="4"/>
  <c r="K7" i="4"/>
  <c r="I7" i="4"/>
  <c r="G7" i="4"/>
  <c r="E7" i="4"/>
  <c r="M6" i="4"/>
  <c r="K6" i="4"/>
  <c r="I6" i="4"/>
  <c r="G6" i="4"/>
  <c r="E6" i="4"/>
  <c r="M5" i="4"/>
  <c r="K5" i="4"/>
  <c r="I5" i="4"/>
  <c r="G5" i="4"/>
  <c r="E5" i="4"/>
  <c r="M4" i="4"/>
  <c r="K4" i="4"/>
  <c r="I4" i="4"/>
  <c r="G4" i="4"/>
  <c r="E4" i="4"/>
  <c r="M3" i="4"/>
  <c r="K3" i="4"/>
  <c r="I3" i="4"/>
  <c r="G3" i="4"/>
  <c r="E3" i="4"/>
  <c r="M13" i="3"/>
  <c r="K13" i="3"/>
  <c r="I13" i="3"/>
  <c r="G13" i="3"/>
  <c r="E13" i="3"/>
  <c r="M12" i="3"/>
  <c r="K12" i="3"/>
  <c r="I12" i="3"/>
  <c r="G12" i="3"/>
  <c r="E12" i="3"/>
  <c r="M11" i="3"/>
  <c r="K11" i="3"/>
  <c r="I11" i="3"/>
  <c r="G11" i="3"/>
  <c r="E11" i="3"/>
  <c r="M10" i="3"/>
  <c r="K10" i="3"/>
  <c r="I10" i="3"/>
  <c r="G10" i="3"/>
  <c r="E10" i="3"/>
  <c r="M9" i="3"/>
  <c r="K9" i="3"/>
  <c r="I9" i="3"/>
  <c r="G9" i="3"/>
  <c r="E9" i="3"/>
  <c r="M8" i="3"/>
  <c r="K8" i="3"/>
  <c r="I8" i="3"/>
  <c r="G8" i="3"/>
  <c r="E8" i="3"/>
  <c r="M7" i="3"/>
  <c r="K7" i="3"/>
  <c r="I7" i="3"/>
  <c r="G7" i="3"/>
  <c r="E7" i="3"/>
  <c r="M6" i="3"/>
  <c r="K6" i="3"/>
  <c r="I6" i="3"/>
  <c r="G6" i="3"/>
  <c r="E6" i="3"/>
  <c r="M5" i="3"/>
  <c r="K5" i="3"/>
  <c r="I5" i="3"/>
  <c r="G5" i="3"/>
  <c r="E5" i="3"/>
  <c r="M4" i="3"/>
  <c r="K4" i="3"/>
  <c r="I4" i="3"/>
  <c r="G4" i="3"/>
  <c r="E4" i="3"/>
  <c r="M3" i="3"/>
  <c r="K3" i="3"/>
  <c r="I3" i="3"/>
  <c r="G3" i="3"/>
  <c r="E3" i="3"/>
  <c r="M13" i="1"/>
  <c r="M12" i="1"/>
  <c r="M11" i="1"/>
  <c r="M10" i="1"/>
  <c r="M9" i="1"/>
  <c r="M8" i="1"/>
  <c r="M7" i="1"/>
  <c r="M6" i="1"/>
  <c r="M5" i="1"/>
  <c r="M4" i="1"/>
  <c r="M3" i="1"/>
  <c r="K13" i="1"/>
  <c r="K12" i="1"/>
  <c r="K11" i="1"/>
  <c r="K10" i="1"/>
  <c r="K9" i="1"/>
  <c r="K8" i="1"/>
  <c r="K7" i="1"/>
  <c r="K6" i="1"/>
  <c r="K5" i="1"/>
  <c r="K4" i="1"/>
  <c r="K3" i="1"/>
  <c r="I10" i="1"/>
  <c r="I8" i="1"/>
  <c r="I7" i="1"/>
  <c r="I6" i="1"/>
  <c r="I5" i="1"/>
  <c r="I4" i="1"/>
  <c r="I3" i="1"/>
  <c r="I11" i="1"/>
  <c r="G6" i="1"/>
  <c r="G5" i="1"/>
  <c r="G4" i="1"/>
  <c r="G3" i="1"/>
  <c r="E13" i="1"/>
  <c r="E12" i="1"/>
  <c r="E11" i="1"/>
  <c r="E10" i="1"/>
  <c r="E9" i="1"/>
  <c r="E8" i="1"/>
  <c r="E7" i="1"/>
  <c r="E6" i="1"/>
  <c r="E5" i="1"/>
  <c r="E4" i="1"/>
  <c r="E3" i="1"/>
  <c r="I12" i="1"/>
  <c r="I13" i="1"/>
  <c r="I9" i="1"/>
  <c r="G13" i="1"/>
  <c r="G12" i="1"/>
  <c r="G11" i="1"/>
  <c r="G10" i="1"/>
  <c r="G9" i="1"/>
  <c r="G8" i="1"/>
  <c r="G7" i="1"/>
  <c r="N6" i="1" l="1"/>
  <c r="N10" i="13"/>
  <c r="N9" i="12"/>
  <c r="N13" i="12"/>
  <c r="N12" i="11"/>
  <c r="N7" i="10"/>
  <c r="N11" i="10"/>
  <c r="N10" i="9"/>
  <c r="N3" i="3"/>
  <c r="N7" i="3"/>
  <c r="N11" i="3"/>
  <c r="N6" i="6"/>
  <c r="N10" i="6"/>
  <c r="N8" i="8"/>
  <c r="N8" i="9"/>
  <c r="N12" i="9"/>
  <c r="N5" i="10"/>
  <c r="N9" i="10"/>
  <c r="N13" i="10"/>
  <c r="N10" i="11"/>
  <c r="N7" i="12"/>
  <c r="N11" i="12"/>
  <c r="N4" i="14"/>
  <c r="N10" i="1"/>
  <c r="N6" i="5"/>
  <c r="N10" i="5"/>
  <c r="N5" i="6"/>
  <c r="N7" i="6"/>
  <c r="N9" i="6"/>
  <c r="N11" i="6"/>
  <c r="N13" i="6"/>
  <c r="N8" i="7"/>
  <c r="N12" i="7"/>
  <c r="N9" i="8"/>
  <c r="N12" i="8"/>
  <c r="N6" i="10"/>
  <c r="N10" i="10"/>
  <c r="N11" i="11"/>
  <c r="N8" i="12"/>
  <c r="N12" i="12"/>
  <c r="N5" i="14"/>
  <c r="N8" i="14"/>
  <c r="N4" i="15"/>
  <c r="N8" i="15"/>
  <c r="N12" i="15"/>
  <c r="N10" i="3"/>
  <c r="N10" i="7"/>
  <c r="N7" i="9"/>
  <c r="N9" i="9"/>
  <c r="N11" i="9"/>
  <c r="N13" i="9"/>
  <c r="N8" i="10"/>
  <c r="N12" i="10"/>
  <c r="N13" i="11"/>
  <c r="N6" i="12"/>
  <c r="N10" i="12"/>
  <c r="N10" i="14"/>
  <c r="N13" i="14"/>
  <c r="N6" i="15"/>
  <c r="N10" i="15"/>
  <c r="N8" i="4"/>
  <c r="N11" i="13"/>
  <c r="N9" i="13"/>
  <c r="N4" i="13"/>
  <c r="N13" i="13"/>
  <c r="N5" i="13"/>
  <c r="N8" i="13"/>
  <c r="N7" i="13"/>
  <c r="N3" i="13"/>
  <c r="N12" i="13"/>
  <c r="N6" i="13"/>
  <c r="N3" i="4"/>
  <c r="N9" i="4"/>
  <c r="N5" i="12"/>
  <c r="N6" i="9"/>
  <c r="N4" i="9"/>
  <c r="N3" i="12"/>
  <c r="N6" i="8"/>
  <c r="N6" i="7"/>
  <c r="N5" i="7"/>
  <c r="N3" i="10"/>
  <c r="N4" i="6"/>
  <c r="N5" i="8"/>
  <c r="N4" i="8"/>
  <c r="N3" i="8"/>
  <c r="N7" i="8"/>
  <c r="N3" i="9"/>
  <c r="N9" i="11"/>
  <c r="N6" i="11"/>
  <c r="N7" i="11"/>
  <c r="N5" i="11"/>
  <c r="N8" i="11"/>
  <c r="N4" i="11"/>
  <c r="N3" i="11"/>
  <c r="N4" i="12"/>
  <c r="N4" i="10"/>
  <c r="N5" i="9"/>
  <c r="N7" i="7"/>
  <c r="N3" i="7"/>
  <c r="N4" i="7"/>
  <c r="N3" i="6"/>
  <c r="N9" i="1"/>
  <c r="N3" i="1"/>
  <c r="N11" i="1"/>
  <c r="N4" i="1"/>
  <c r="N12" i="1"/>
  <c r="N5" i="1"/>
  <c r="N13" i="1"/>
  <c r="N7" i="1"/>
  <c r="N8" i="1"/>
  <c r="N12" i="4"/>
  <c r="N4" i="4"/>
  <c r="N7" i="4"/>
  <c r="N10" i="4"/>
  <c r="N14" i="4"/>
  <c r="N6" i="4"/>
  <c r="N11" i="4"/>
  <c r="N5" i="4"/>
  <c r="N9" i="5"/>
  <c r="N5" i="5"/>
  <c r="N13" i="5"/>
  <c r="N8" i="5"/>
  <c r="N3" i="5"/>
  <c r="N11" i="5"/>
  <c r="N4" i="5"/>
  <c r="N12" i="5"/>
  <c r="N8" i="3"/>
  <c r="N9" i="3"/>
  <c r="N5" i="3"/>
  <c r="N13" i="3"/>
  <c r="N4" i="3"/>
  <c r="N12" i="3"/>
  <c r="N6" i="3"/>
</calcChain>
</file>

<file path=xl/sharedStrings.xml><?xml version="1.0" encoding="utf-8"?>
<sst xmlns="http://schemas.openxmlformats.org/spreadsheetml/2006/main" count="495" uniqueCount="147">
  <si>
    <t>Hoch</t>
  </si>
  <si>
    <t>30m</t>
  </si>
  <si>
    <t>Platz</t>
  </si>
  <si>
    <t>Punkte</t>
  </si>
  <si>
    <t>Summe Punkte</t>
  </si>
  <si>
    <t>30m Hürden</t>
  </si>
  <si>
    <t>15m fliegend</t>
  </si>
  <si>
    <t>Peters</t>
  </si>
  <si>
    <t>Lenn</t>
  </si>
  <si>
    <t>Lea</t>
  </si>
  <si>
    <t>Grienitz</t>
  </si>
  <si>
    <t>Mathilda</t>
  </si>
  <si>
    <t>Lapas</t>
  </si>
  <si>
    <t>Nahla</t>
  </si>
  <si>
    <t>Isabella</t>
  </si>
  <si>
    <t>Ferige</t>
  </si>
  <si>
    <t>Nia</t>
  </si>
  <si>
    <t>Deimann</t>
  </si>
  <si>
    <t>Ratajczak</t>
  </si>
  <si>
    <t>Joy</t>
  </si>
  <si>
    <t>Wolf</t>
  </si>
  <si>
    <t>Jonas</t>
  </si>
  <si>
    <t>Mia</t>
  </si>
  <si>
    <t>Witter</t>
  </si>
  <si>
    <t>Henning</t>
  </si>
  <si>
    <t>Bothe</t>
  </si>
  <si>
    <t xml:space="preserve">Timo </t>
  </si>
  <si>
    <t>Elias</t>
  </si>
  <si>
    <t>Burkert</t>
  </si>
  <si>
    <t>Sunny</t>
  </si>
  <si>
    <t>Lüttke</t>
  </si>
  <si>
    <t>Worch</t>
  </si>
  <si>
    <t>Mia-Aileen</t>
  </si>
  <si>
    <t>Schmidt</t>
  </si>
  <si>
    <t>Samuel</t>
  </si>
  <si>
    <t>Arndt</t>
  </si>
  <si>
    <t>Annabell</t>
  </si>
  <si>
    <t>Grimm</t>
  </si>
  <si>
    <t>Noelle Sophie</t>
  </si>
  <si>
    <t>Biegel</t>
  </si>
  <si>
    <t>Lutz</t>
  </si>
  <si>
    <t>Hennemann</t>
  </si>
  <si>
    <t xml:space="preserve">Jannis </t>
  </si>
  <si>
    <t>Strumann</t>
  </si>
  <si>
    <t>Spies</t>
  </si>
  <si>
    <t>Jacob</t>
  </si>
  <si>
    <t>Julius</t>
  </si>
  <si>
    <t>Engler</t>
  </si>
  <si>
    <t>Ole</t>
  </si>
  <si>
    <t>Rieke</t>
  </si>
  <si>
    <t>Theresa</t>
  </si>
  <si>
    <t>Marlon</t>
  </si>
  <si>
    <t>Sorak</t>
  </si>
  <si>
    <t>Maik</t>
  </si>
  <si>
    <t>Heichen</t>
  </si>
  <si>
    <t>Werrmann</t>
  </si>
  <si>
    <t>Florian</t>
  </si>
  <si>
    <t>Pieperhoff</t>
  </si>
  <si>
    <t>Tom</t>
  </si>
  <si>
    <t>König</t>
  </si>
  <si>
    <t>Mila</t>
  </si>
  <si>
    <t>Cisic</t>
  </si>
  <si>
    <t>Paula</t>
  </si>
  <si>
    <t>Bonnekoh</t>
  </si>
  <si>
    <t>Amelie</t>
  </si>
  <si>
    <t>Tiemens</t>
  </si>
  <si>
    <t>Eichner</t>
  </si>
  <si>
    <t>Pia</t>
  </si>
  <si>
    <t>Romer</t>
  </si>
  <si>
    <t>Sofia</t>
  </si>
  <si>
    <t>Russmann</t>
  </si>
  <si>
    <t>Iona</t>
  </si>
  <si>
    <t>Lilja</t>
  </si>
  <si>
    <t>Soininen</t>
  </si>
  <si>
    <t>Olivia</t>
  </si>
  <si>
    <t>Pauls</t>
  </si>
  <si>
    <t>Alina</t>
  </si>
  <si>
    <t>Günes</t>
  </si>
  <si>
    <t>Emma</t>
  </si>
  <si>
    <t>Lampert</t>
  </si>
  <si>
    <t>Lilli</t>
  </si>
  <si>
    <t>Michel</t>
  </si>
  <si>
    <t>Lia</t>
  </si>
  <si>
    <t>Woldt</t>
  </si>
  <si>
    <t>Ben</t>
  </si>
  <si>
    <t>Hausmann</t>
  </si>
  <si>
    <t>Carlo</t>
  </si>
  <si>
    <t>Chrochemore</t>
  </si>
  <si>
    <t>Hanna</t>
  </si>
  <si>
    <t>Goldmann</t>
  </si>
  <si>
    <t>Isabel</t>
  </si>
  <si>
    <t>Bertz</t>
  </si>
  <si>
    <t>Leyla</t>
  </si>
  <si>
    <t>Marla</t>
  </si>
  <si>
    <t>Vollmer</t>
  </si>
  <si>
    <t>Antonia</t>
  </si>
  <si>
    <t>Emilia</t>
  </si>
  <si>
    <t>Moritz</t>
  </si>
  <si>
    <t>Tiebe</t>
  </si>
  <si>
    <t>Eric</t>
  </si>
  <si>
    <t xml:space="preserve">Tim </t>
  </si>
  <si>
    <t>Daniel</t>
  </si>
  <si>
    <t>Herr</t>
  </si>
  <si>
    <t>Phillip</t>
  </si>
  <si>
    <t>Hutzicki</t>
  </si>
  <si>
    <t>Charlotte</t>
  </si>
  <si>
    <t>Sander</t>
  </si>
  <si>
    <t>Johann</t>
  </si>
  <si>
    <t>Kahl</t>
  </si>
  <si>
    <t>Leonard</t>
  </si>
  <si>
    <t>Spenger</t>
  </si>
  <si>
    <t>nicht zugeordnet</t>
  </si>
  <si>
    <t>Summe Anmeldungen</t>
  </si>
  <si>
    <t>Zschocke</t>
  </si>
  <si>
    <t>Fliegend Sprint</t>
  </si>
  <si>
    <t>Teilnehmer:</t>
  </si>
  <si>
    <t>Jahrgang:</t>
  </si>
  <si>
    <t>Zeit1 :</t>
  </si>
  <si>
    <t>Zeit 2:</t>
  </si>
  <si>
    <t>Summe pro AK</t>
  </si>
  <si>
    <t>Menge</t>
  </si>
  <si>
    <t>AK</t>
  </si>
  <si>
    <t>Sophie</t>
  </si>
  <si>
    <t>Martin</t>
  </si>
  <si>
    <t>Emelie</t>
  </si>
  <si>
    <t>Holthoff</t>
  </si>
  <si>
    <t>Alessan</t>
  </si>
  <si>
    <t>Capalbo</t>
  </si>
  <si>
    <t>Aurelia</t>
  </si>
  <si>
    <t>Schnabel</t>
  </si>
  <si>
    <t xml:space="preserve">Lennart </t>
  </si>
  <si>
    <t>Neele</t>
  </si>
  <si>
    <t>Herbort</t>
  </si>
  <si>
    <t>Yara</t>
  </si>
  <si>
    <t>Aharrou</t>
  </si>
  <si>
    <t>Lenia</t>
  </si>
  <si>
    <t>Liana</t>
  </si>
  <si>
    <t>Pabst</t>
  </si>
  <si>
    <t>Carmen</t>
  </si>
  <si>
    <t>Büttner</t>
  </si>
  <si>
    <t>Camara</t>
  </si>
  <si>
    <t>Messou</t>
  </si>
  <si>
    <t>Malika</t>
  </si>
  <si>
    <t>Moldotashew</t>
  </si>
  <si>
    <t>Wurf</t>
  </si>
  <si>
    <t xml:space="preserve">Teresa Marie </t>
  </si>
  <si>
    <t>Janzen Gallego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</si>
</sst>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6"/>
      <color rgb="FF0070C0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1" xfId="0" applyFont="1" applyBorder="1"/>
    <xf numFmtId="0" fontId="0" fillId="0" borderId="3" xfId="0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2" xfId="0" applyBorder="1"/>
    <xf numFmtId="0" fontId="0" fillId="0" borderId="1" xfId="0" applyFill="1" applyBorder="1"/>
    <xf numFmtId="1" fontId="3" fillId="0" borderId="1" xfId="0" applyNumberFormat="1" applyFont="1" applyBorder="1"/>
    <xf numFmtId="1" fontId="0" fillId="0" borderId="0" xfId="0" applyNumberFormat="1"/>
    <xf numFmtId="1" fontId="2" fillId="0" borderId="1" xfId="0" applyNumberFormat="1" applyFont="1" applyBorder="1"/>
    <xf numFmtId="0" fontId="4" fillId="0" borderId="1" xfId="0" applyFont="1" applyBorder="1"/>
    <xf numFmtId="1" fontId="4" fillId="0" borderId="1" xfId="0" applyNumberFormat="1" applyFont="1" applyBorder="1"/>
    <xf numFmtId="0" fontId="5" fillId="0" borderId="2" xfId="0" applyFont="1" applyBorder="1"/>
    <xf numFmtId="0" fontId="6" fillId="0" borderId="7" xfId="0" applyFont="1" applyBorder="1"/>
    <xf numFmtId="0" fontId="6" fillId="0" borderId="3" xfId="0" applyFont="1" applyBorder="1"/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6" fillId="0" borderId="8" xfId="0" applyFont="1" applyBorder="1"/>
    <xf numFmtId="0" fontId="6" fillId="0" borderId="5" xfId="0" applyFont="1" applyBorder="1"/>
    <xf numFmtId="0" fontId="6" fillId="0" borderId="0" xfId="0" applyFont="1"/>
    <xf numFmtId="0" fontId="5" fillId="0" borderId="9" xfId="0" applyFont="1" applyBorder="1"/>
    <xf numFmtId="0" fontId="6" fillId="0" borderId="10" xfId="0" applyFont="1" applyBorder="1"/>
    <xf numFmtId="0" fontId="6" fillId="0" borderId="1" xfId="0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8" fillId="0" borderId="1" xfId="0" applyFont="1" applyBorder="1"/>
    <xf numFmtId="0" fontId="8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8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workbookViewId="0">
      <selection activeCell="A3" sqref="A3"/>
    </sheetView>
  </sheetViews>
  <sheetFormatPr baseColWidth="10" defaultRowHeight="14.5" x14ac:dyDescent="0.35"/>
  <cols>
    <col min="1" max="1" width="23.81640625" customWidth="1"/>
    <col min="5" max="5" width="17.453125" customWidth="1"/>
  </cols>
  <sheetData>
    <row r="1" spans="1:3" x14ac:dyDescent="0.35">
      <c r="A1" t="s">
        <v>111</v>
      </c>
    </row>
    <row r="9" spans="1:3" x14ac:dyDescent="0.35">
      <c r="A9" t="s">
        <v>112</v>
      </c>
      <c r="B9">
        <f>SUM('W5'!B14,'M5'!B14,'W6'!B14,'M6'!B14,'W7'!B14,'M7'!B14,'W8'!B14,'M8'!B14,'W9'!B14,'M9'!B14,'W10'!B14,'M10'!B14,'W11'!B15,'M11'!B14,'W12'!B14,'M12'!B14,'W13'!B14,'M13'!B14)</f>
        <v>71</v>
      </c>
    </row>
    <row r="11" spans="1:3" x14ac:dyDescent="0.35">
      <c r="B11" t="s">
        <v>120</v>
      </c>
      <c r="C11" t="s">
        <v>121</v>
      </c>
    </row>
    <row r="12" spans="1:3" x14ac:dyDescent="0.35">
      <c r="A12" t="s">
        <v>119</v>
      </c>
      <c r="B12">
        <f>SUM('W5'!B14,'M5'!B14)</f>
        <v>0</v>
      </c>
      <c r="C12">
        <v>5</v>
      </c>
    </row>
    <row r="13" spans="1:3" x14ac:dyDescent="0.35">
      <c r="B13">
        <f>SUM('W6'!B14,'M6'!B14)</f>
        <v>3</v>
      </c>
      <c r="C13">
        <v>6</v>
      </c>
    </row>
    <row r="14" spans="1:3" x14ac:dyDescent="0.35">
      <c r="B14">
        <f>SUM('W7'!B14,'M7'!B14)</f>
        <v>6</v>
      </c>
      <c r="C14">
        <v>7</v>
      </c>
    </row>
    <row r="15" spans="1:3" x14ac:dyDescent="0.35">
      <c r="B15">
        <f>SUM('W8'!B14,'M8'!B14)</f>
        <v>9</v>
      </c>
      <c r="C15">
        <v>8</v>
      </c>
    </row>
    <row r="16" spans="1:3" x14ac:dyDescent="0.35">
      <c r="B16">
        <f>SUM('W9'!B14,'M9'!B14)</f>
        <v>18</v>
      </c>
      <c r="C16">
        <v>9</v>
      </c>
    </row>
    <row r="17" spans="2:3" x14ac:dyDescent="0.35">
      <c r="B17">
        <f>SUM('W10'!B14,'M10'!B14)</f>
        <v>14</v>
      </c>
      <c r="C17">
        <v>10</v>
      </c>
    </row>
    <row r="18" spans="2:3" x14ac:dyDescent="0.35">
      <c r="B18">
        <f>SUM('W11'!B15,'M11'!B14)</f>
        <v>14</v>
      </c>
      <c r="C18">
        <v>11</v>
      </c>
    </row>
    <row r="19" spans="2:3" x14ac:dyDescent="0.35">
      <c r="B19">
        <f>SUM('W12'!B14,'M12'!B14)</f>
        <v>5</v>
      </c>
      <c r="C19">
        <v>12</v>
      </c>
    </row>
    <row r="20" spans="2:3" x14ac:dyDescent="0.35">
      <c r="B20">
        <f>SUM('W13'!B14,'M13'!B14)</f>
        <v>2</v>
      </c>
      <c r="C20">
        <v>13</v>
      </c>
    </row>
    <row r="21" spans="2:3" x14ac:dyDescent="0.35">
      <c r="B21">
        <f>SUM(B12:B20)</f>
        <v>71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O14"/>
  <sheetViews>
    <sheetView workbookViewId="0">
      <selection activeCell="J1" sqref="J1:K1"/>
    </sheetView>
  </sheetViews>
  <sheetFormatPr baseColWidth="10" defaultRowHeight="14.5" x14ac:dyDescent="0.35"/>
  <cols>
    <col min="1" max="1" width="7.6328125" customWidth="1"/>
    <col min="14" max="14" width="13.90625" bestFit="1" customWidth="1"/>
  </cols>
  <sheetData>
    <row r="1" spans="1:15" x14ac:dyDescent="0.35">
      <c r="D1" s="26" t="s">
        <v>1</v>
      </c>
      <c r="E1" s="27"/>
      <c r="F1" s="26" t="s">
        <v>5</v>
      </c>
      <c r="G1" s="27"/>
      <c r="H1" s="26" t="s">
        <v>0</v>
      </c>
      <c r="I1" s="27"/>
      <c r="J1" s="26" t="s">
        <v>144</v>
      </c>
      <c r="K1" s="28"/>
      <c r="L1" s="26" t="s">
        <v>6</v>
      </c>
      <c r="M1" s="28"/>
      <c r="N1" s="8"/>
      <c r="O1" s="4"/>
    </row>
    <row r="2" spans="1:15" s="1" customFormat="1" x14ac:dyDescent="0.35">
      <c r="D2" s="5" t="s">
        <v>2</v>
      </c>
      <c r="E2" s="6" t="s">
        <v>3</v>
      </c>
      <c r="F2" s="5" t="s">
        <v>2</v>
      </c>
      <c r="G2" s="6" t="s">
        <v>3</v>
      </c>
      <c r="H2" s="5" t="s">
        <v>2</v>
      </c>
      <c r="I2" s="6" t="s">
        <v>3</v>
      </c>
      <c r="J2" s="5" t="s">
        <v>2</v>
      </c>
      <c r="K2" s="6" t="s">
        <v>3</v>
      </c>
      <c r="L2" s="5" t="s">
        <v>2</v>
      </c>
      <c r="M2" s="6" t="s">
        <v>3</v>
      </c>
      <c r="N2" s="5" t="s">
        <v>4</v>
      </c>
      <c r="O2" s="7" t="s">
        <v>2</v>
      </c>
    </row>
    <row r="3" spans="1:15" x14ac:dyDescent="0.35">
      <c r="A3" s="2">
        <v>1</v>
      </c>
      <c r="B3" s="2" t="s">
        <v>19</v>
      </c>
      <c r="C3" s="2" t="s">
        <v>18</v>
      </c>
      <c r="D3" s="3">
        <v>2</v>
      </c>
      <c r="E3" s="13">
        <f>VLOOKUP(D3,Tabelle2!A2:B22,2,FALSE)</f>
        <v>95</v>
      </c>
      <c r="F3" s="10">
        <v>1</v>
      </c>
      <c r="G3" s="13">
        <f>VLOOKUP(F3,Tabelle2!A2:B22,2,FALSE)</f>
        <v>100</v>
      </c>
      <c r="H3" s="10">
        <v>2</v>
      </c>
      <c r="I3" s="14">
        <f>VLOOKUP(H3,Tabelle2!A2:B22,2,FALSE)</f>
        <v>95</v>
      </c>
      <c r="J3" s="10">
        <v>1</v>
      </c>
      <c r="K3" s="14">
        <f>VLOOKUP(J3,Tabelle2!A2:B22,2,FALSE)</f>
        <v>100</v>
      </c>
      <c r="L3" s="10">
        <v>3</v>
      </c>
      <c r="M3" s="14">
        <f>VLOOKUP(L3,Tabelle2!A2:B22,2,FALSE)</f>
        <v>90</v>
      </c>
      <c r="N3" s="12">
        <f>E3+G3+I3+K3+M3</f>
        <v>480</v>
      </c>
      <c r="O3" s="12">
        <v>1</v>
      </c>
    </row>
    <row r="4" spans="1:15" x14ac:dyDescent="0.35">
      <c r="A4" s="2">
        <v>2</v>
      </c>
      <c r="B4" s="2" t="s">
        <v>14</v>
      </c>
      <c r="C4" s="2" t="s">
        <v>31</v>
      </c>
      <c r="D4" s="3">
        <v>6</v>
      </c>
      <c r="E4" s="13">
        <f>VLOOKUP(D4,Tabelle2!A2:B22,2,FALSE)</f>
        <v>75</v>
      </c>
      <c r="F4" s="10">
        <v>4</v>
      </c>
      <c r="G4" s="13">
        <f>VLOOKUP(F4,Tabelle2!A2:B22,2,FALSE)</f>
        <v>85</v>
      </c>
      <c r="H4" s="10">
        <v>8</v>
      </c>
      <c r="I4" s="14">
        <f>VLOOKUP(H4,Tabelle2!A2:B22,2,FALSE)</f>
        <v>65</v>
      </c>
      <c r="J4" s="10">
        <v>1</v>
      </c>
      <c r="K4" s="14">
        <f>VLOOKUP(J4,Tabelle2!A2:B22,2,FALSE)</f>
        <v>100</v>
      </c>
      <c r="L4" s="10">
        <v>4</v>
      </c>
      <c r="M4" s="14">
        <f>VLOOKUP(L4,Tabelle2!A2:B22,2,FALSE)</f>
        <v>85</v>
      </c>
      <c r="N4" s="12">
        <f t="shared" ref="N4:N13" si="0">E4+G4+I4+K4+M4</f>
        <v>410</v>
      </c>
      <c r="O4" s="12">
        <v>4</v>
      </c>
    </row>
    <row r="5" spans="1:15" x14ac:dyDescent="0.35">
      <c r="A5" s="2">
        <v>3</v>
      </c>
      <c r="B5" s="2" t="s">
        <v>32</v>
      </c>
      <c r="C5" s="2" t="s">
        <v>33</v>
      </c>
      <c r="D5" s="3">
        <v>7</v>
      </c>
      <c r="E5" s="13">
        <f>VLOOKUP(D5,Tabelle2!A2:B22,2,FALSE)</f>
        <v>70</v>
      </c>
      <c r="F5" s="10">
        <v>8</v>
      </c>
      <c r="G5" s="13">
        <f>VLOOKUP(F5,Tabelle2!A2:B22,2,FALSE)</f>
        <v>65</v>
      </c>
      <c r="H5" s="10">
        <v>9</v>
      </c>
      <c r="I5" s="14">
        <f>VLOOKUP(H5,Tabelle2!A2:B22,2,FALSE)</f>
        <v>60</v>
      </c>
      <c r="J5" s="10">
        <v>7</v>
      </c>
      <c r="K5" s="14">
        <f>VLOOKUP(J5,Tabelle2!A2:B22,2,FALSE)</f>
        <v>70</v>
      </c>
      <c r="L5" s="10">
        <v>6</v>
      </c>
      <c r="M5" s="14">
        <f>VLOOKUP(L5,Tabelle2!A2:B22,2,FALSE)</f>
        <v>75</v>
      </c>
      <c r="N5" s="12">
        <f t="shared" si="0"/>
        <v>340</v>
      </c>
      <c r="O5" s="12">
        <v>6</v>
      </c>
    </row>
    <row r="6" spans="1:15" x14ac:dyDescent="0.35">
      <c r="A6" s="2">
        <v>4</v>
      </c>
      <c r="B6" s="2" t="s">
        <v>9</v>
      </c>
      <c r="C6" s="2" t="s">
        <v>7</v>
      </c>
      <c r="D6" s="3">
        <v>8</v>
      </c>
      <c r="E6" s="13">
        <f>VLOOKUP(D6,Tabelle2!A2:B22,2,FALSE)</f>
        <v>65</v>
      </c>
      <c r="F6" s="10">
        <v>7</v>
      </c>
      <c r="G6" s="13">
        <f>VLOOKUP(F6,Tabelle2!A2:B22,2,FALSE)</f>
        <v>70</v>
      </c>
      <c r="H6" s="10">
        <v>4</v>
      </c>
      <c r="I6" s="14">
        <f>VLOOKUP(H6,Tabelle2!A2:B22,2,FALSE)</f>
        <v>85</v>
      </c>
      <c r="J6" s="10">
        <v>3</v>
      </c>
      <c r="K6" s="14">
        <f>VLOOKUP(J6,Tabelle2!A2:B22,2,FALSE)</f>
        <v>90</v>
      </c>
      <c r="L6" s="10"/>
      <c r="M6" s="14">
        <f>VLOOKUP(L6,Tabelle2!A2:B22,2,FALSE)</f>
        <v>0</v>
      </c>
      <c r="N6" s="12">
        <f t="shared" si="0"/>
        <v>310</v>
      </c>
      <c r="O6" s="12">
        <v>7</v>
      </c>
    </row>
    <row r="7" spans="1:15" x14ac:dyDescent="0.35">
      <c r="A7" s="2">
        <v>5</v>
      </c>
      <c r="B7" s="2" t="s">
        <v>93</v>
      </c>
      <c r="C7" s="2" t="s">
        <v>94</v>
      </c>
      <c r="D7" s="3">
        <v>1</v>
      </c>
      <c r="E7" s="13">
        <f>VLOOKUP(D7,Tabelle2!A2:B22,2,FALSE)</f>
        <v>100</v>
      </c>
      <c r="F7" s="10">
        <v>3</v>
      </c>
      <c r="G7" s="13">
        <f>VLOOKUP(F7,Tabelle2!A2:B22,2,FALSE)</f>
        <v>90</v>
      </c>
      <c r="H7" s="10">
        <v>1</v>
      </c>
      <c r="I7" s="14">
        <f>VLOOKUP(H7,Tabelle2!A2:B22,2,FALSE)</f>
        <v>100</v>
      </c>
      <c r="J7" s="10">
        <v>3</v>
      </c>
      <c r="K7" s="14">
        <f>VLOOKUP(J7,Tabelle2!A2:B22,2,FALSE)</f>
        <v>90</v>
      </c>
      <c r="L7" s="10">
        <v>1</v>
      </c>
      <c r="M7" s="14">
        <f>VLOOKUP(L7,Tabelle2!A2:B22,2,FALSE)</f>
        <v>100</v>
      </c>
      <c r="N7" s="12">
        <f t="shared" si="0"/>
        <v>480</v>
      </c>
      <c r="O7" s="12">
        <v>1</v>
      </c>
    </row>
    <row r="8" spans="1:15" x14ac:dyDescent="0.35">
      <c r="A8" s="2">
        <v>6</v>
      </c>
      <c r="B8" s="9" t="s">
        <v>95</v>
      </c>
      <c r="C8" s="9" t="s">
        <v>57</v>
      </c>
      <c r="D8" s="3">
        <v>9</v>
      </c>
      <c r="E8" s="13">
        <f>VLOOKUP(D8,Tabelle2!A2:B22,2,FALSE)</f>
        <v>60</v>
      </c>
      <c r="F8" s="10">
        <v>9</v>
      </c>
      <c r="G8" s="13">
        <f>VLOOKUP(F8,Tabelle2!A2:B22,2,FALSE)</f>
        <v>60</v>
      </c>
      <c r="H8" s="10">
        <v>5</v>
      </c>
      <c r="I8" s="14">
        <f>VLOOKUP(H8,Tabelle2!A2:B22,2,FALSE)</f>
        <v>80</v>
      </c>
      <c r="J8" s="10"/>
      <c r="K8" s="14">
        <f>VLOOKUP(J8,Tabelle2!A2:B22,2,FALSE)</f>
        <v>0</v>
      </c>
      <c r="L8" s="10">
        <v>8</v>
      </c>
      <c r="M8" s="14">
        <f>VLOOKUP(L8,Tabelle2!A2:B22,2,FALSE)</f>
        <v>65</v>
      </c>
      <c r="N8" s="12">
        <f t="shared" si="0"/>
        <v>265</v>
      </c>
      <c r="O8" s="12">
        <v>9</v>
      </c>
    </row>
    <row r="9" spans="1:15" x14ac:dyDescent="0.35">
      <c r="A9" s="2">
        <v>7</v>
      </c>
      <c r="B9" s="9" t="s">
        <v>96</v>
      </c>
      <c r="C9" s="9" t="s">
        <v>55</v>
      </c>
      <c r="D9" s="3">
        <v>5</v>
      </c>
      <c r="E9" s="13">
        <f>VLOOKUP(D9,Tabelle2!A2:B22,2,FALSE)</f>
        <v>80</v>
      </c>
      <c r="F9" s="10">
        <v>5</v>
      </c>
      <c r="G9" s="13">
        <f>VLOOKUP(F9,Tabelle2!A2:B22,2,FALSE)</f>
        <v>80</v>
      </c>
      <c r="H9" s="10">
        <v>6</v>
      </c>
      <c r="I9" s="14">
        <f>VLOOKUP(H9,Tabelle2!A2:B22,2,FALSE)</f>
        <v>75</v>
      </c>
      <c r="J9" s="10">
        <v>6</v>
      </c>
      <c r="K9" s="14">
        <f>VLOOKUP(J9,Tabelle2!A2:B22,2,FALSE)</f>
        <v>75</v>
      </c>
      <c r="L9" s="10">
        <v>5</v>
      </c>
      <c r="M9" s="14">
        <f>VLOOKUP(L9,Tabelle2!A2:B22,2,FALSE)</f>
        <v>80</v>
      </c>
      <c r="N9" s="12">
        <f t="shared" si="0"/>
        <v>390</v>
      </c>
      <c r="O9" s="12">
        <v>5</v>
      </c>
    </row>
    <row r="10" spans="1:15" x14ac:dyDescent="0.35">
      <c r="A10" s="2">
        <v>8</v>
      </c>
      <c r="B10" s="9" t="s">
        <v>131</v>
      </c>
      <c r="C10" s="9" t="s">
        <v>132</v>
      </c>
      <c r="D10" s="3">
        <v>3</v>
      </c>
      <c r="E10" s="13">
        <f>VLOOKUP(D10,Tabelle2!A2:B22,2,FALSE)</f>
        <v>90</v>
      </c>
      <c r="F10" s="10">
        <v>6</v>
      </c>
      <c r="G10" s="13">
        <f>VLOOKUP(F10,Tabelle2!A2:B22,2,FALSE)</f>
        <v>75</v>
      </c>
      <c r="H10" s="10">
        <v>6</v>
      </c>
      <c r="I10" s="14">
        <f>VLOOKUP(H10,Tabelle2!A2:B22,2,FALSE)</f>
        <v>75</v>
      </c>
      <c r="J10" s="10"/>
      <c r="K10" s="14">
        <f>VLOOKUP(J10,Tabelle2!A2:B22,2,FALSE)</f>
        <v>0</v>
      </c>
      <c r="L10" s="10">
        <v>7</v>
      </c>
      <c r="M10" s="14">
        <f>VLOOKUP(L10,Tabelle2!A2:B22,2,FALSE)</f>
        <v>70</v>
      </c>
      <c r="N10" s="12">
        <f t="shared" si="0"/>
        <v>310</v>
      </c>
      <c r="O10" s="12">
        <v>7</v>
      </c>
    </row>
    <row r="11" spans="1:15" x14ac:dyDescent="0.35">
      <c r="A11" s="2">
        <v>9</v>
      </c>
      <c r="B11" s="9" t="s">
        <v>133</v>
      </c>
      <c r="C11" s="9" t="s">
        <v>134</v>
      </c>
      <c r="D11" s="3">
        <v>4</v>
      </c>
      <c r="E11" s="13">
        <f>VLOOKUP(D11,Tabelle2!A2:B22,2,FALSE)</f>
        <v>85</v>
      </c>
      <c r="F11" s="10">
        <v>2</v>
      </c>
      <c r="G11" s="13">
        <f>VLOOKUP(F11,Tabelle2!A2:B22,2,FALSE)</f>
        <v>95</v>
      </c>
      <c r="H11" s="10">
        <v>3</v>
      </c>
      <c r="I11" s="14">
        <f>VLOOKUP(H11,Tabelle2!A2:B22,2,FALSE)</f>
        <v>90</v>
      </c>
      <c r="J11" s="10">
        <v>3</v>
      </c>
      <c r="K11" s="14">
        <f>VLOOKUP(J11,Tabelle2!A2:B22,2,FALSE)</f>
        <v>90</v>
      </c>
      <c r="L11" s="10">
        <v>2</v>
      </c>
      <c r="M11" s="14">
        <f>VLOOKUP(L11,Tabelle2!A2:B22,2,FALSE)</f>
        <v>95</v>
      </c>
      <c r="N11" s="12">
        <f t="shared" si="0"/>
        <v>455</v>
      </c>
      <c r="O11" s="12">
        <v>3</v>
      </c>
    </row>
    <row r="12" spans="1:15" x14ac:dyDescent="0.35">
      <c r="A12" s="2">
        <v>10</v>
      </c>
      <c r="B12" s="9"/>
      <c r="C12" s="9"/>
      <c r="D12" s="3"/>
      <c r="E12" s="13">
        <f>VLOOKUP(D12,Tabelle2!A2:B22,2,FALSE)</f>
        <v>0</v>
      </c>
      <c r="F12" s="10"/>
      <c r="G12" s="13">
        <f>VLOOKUP(F12,Tabelle2!A2:B22,2,FALSE)</f>
        <v>0</v>
      </c>
      <c r="H12" s="10"/>
      <c r="I12" s="14">
        <f>VLOOKUP(H12,Tabelle2!A2:B22,2,FALSE)</f>
        <v>0</v>
      </c>
      <c r="J12" s="10"/>
      <c r="K12" s="14">
        <f>VLOOKUP(J12,Tabelle2!A2:B22,2,FALSE)</f>
        <v>0</v>
      </c>
      <c r="L12" s="10"/>
      <c r="M12" s="14">
        <f>VLOOKUP(L12,Tabelle2!A2:B22,2,FALSE)</f>
        <v>0</v>
      </c>
      <c r="N12" s="12">
        <f t="shared" si="0"/>
        <v>0</v>
      </c>
      <c r="O12" s="12"/>
    </row>
    <row r="13" spans="1:15" x14ac:dyDescent="0.35">
      <c r="A13" s="2">
        <v>11</v>
      </c>
      <c r="B13" s="9"/>
      <c r="C13" s="9"/>
      <c r="D13" s="3"/>
      <c r="E13" s="13">
        <f>VLOOKUP(D13,Tabelle2!A2:B22,2,FALSE)</f>
        <v>0</v>
      </c>
      <c r="F13" s="10"/>
      <c r="G13" s="13">
        <f>VLOOKUP(F13,Tabelle2!A2:B22,2,FALSE)</f>
        <v>0</v>
      </c>
      <c r="H13" s="10"/>
      <c r="I13" s="14">
        <f>VLOOKUP(H13,Tabelle2!A2:B22,2,FALSE)</f>
        <v>0</v>
      </c>
      <c r="J13" s="10"/>
      <c r="K13" s="14">
        <f>VLOOKUP(J13,Tabelle2!A2:B22,2,FALSE)</f>
        <v>0</v>
      </c>
      <c r="L13" s="10"/>
      <c r="M13" s="14">
        <f>VLOOKUP(L13,Tabelle2!A2:B22,2,FALSE)</f>
        <v>0</v>
      </c>
      <c r="N13" s="12">
        <f t="shared" si="0"/>
        <v>0</v>
      </c>
      <c r="O13" s="12"/>
    </row>
    <row r="14" spans="1:15" x14ac:dyDescent="0.35">
      <c r="B14">
        <f>COUNTA(B3:B13)</f>
        <v>9</v>
      </c>
    </row>
  </sheetData>
  <mergeCells count="5">
    <mergeCell ref="D1:E1"/>
    <mergeCell ref="F1:G1"/>
    <mergeCell ref="H1:I1"/>
    <mergeCell ref="J1:K1"/>
    <mergeCell ref="L1:M1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O14"/>
  <sheetViews>
    <sheetView workbookViewId="0">
      <selection activeCell="J1" sqref="J1:K1"/>
    </sheetView>
  </sheetViews>
  <sheetFormatPr baseColWidth="10" defaultRowHeight="14.5" x14ac:dyDescent="0.35"/>
  <cols>
    <col min="1" max="1" width="7.6328125" customWidth="1"/>
    <col min="14" max="14" width="13.90625" bestFit="1" customWidth="1"/>
  </cols>
  <sheetData>
    <row r="1" spans="1:15" x14ac:dyDescent="0.35">
      <c r="D1" s="26" t="s">
        <v>1</v>
      </c>
      <c r="E1" s="27"/>
      <c r="F1" s="26" t="s">
        <v>5</v>
      </c>
      <c r="G1" s="27"/>
      <c r="H1" s="26" t="s">
        <v>0</v>
      </c>
      <c r="I1" s="27"/>
      <c r="J1" s="26" t="s">
        <v>144</v>
      </c>
      <c r="K1" s="28"/>
      <c r="L1" s="26" t="s">
        <v>6</v>
      </c>
      <c r="M1" s="28"/>
      <c r="N1" s="8"/>
      <c r="O1" s="4"/>
    </row>
    <row r="2" spans="1:15" s="1" customFormat="1" x14ac:dyDescent="0.35">
      <c r="D2" s="5" t="s">
        <v>2</v>
      </c>
      <c r="E2" s="6" t="s">
        <v>3</v>
      </c>
      <c r="F2" s="5" t="s">
        <v>2</v>
      </c>
      <c r="G2" s="6" t="s">
        <v>3</v>
      </c>
      <c r="H2" s="5" t="s">
        <v>2</v>
      </c>
      <c r="I2" s="6" t="s">
        <v>3</v>
      </c>
      <c r="J2" s="5" t="s">
        <v>2</v>
      </c>
      <c r="K2" s="6" t="s">
        <v>3</v>
      </c>
      <c r="L2" s="5" t="s">
        <v>2</v>
      </c>
      <c r="M2" s="6" t="s">
        <v>3</v>
      </c>
      <c r="N2" s="5" t="s">
        <v>4</v>
      </c>
      <c r="O2" s="7" t="s">
        <v>2</v>
      </c>
    </row>
    <row r="3" spans="1:15" x14ac:dyDescent="0.35">
      <c r="A3" s="2">
        <v>1</v>
      </c>
      <c r="B3" s="2" t="s">
        <v>26</v>
      </c>
      <c r="C3" s="2" t="s">
        <v>17</v>
      </c>
      <c r="D3" s="3">
        <v>2</v>
      </c>
      <c r="E3" s="13">
        <f>VLOOKUP(D3,Tabelle2!A2:B22,2,FALSE)</f>
        <v>95</v>
      </c>
      <c r="F3" s="10">
        <v>5</v>
      </c>
      <c r="G3" s="13">
        <f>VLOOKUP(F3,Tabelle2!A2:B22,2,FALSE)</f>
        <v>80</v>
      </c>
      <c r="H3" s="10">
        <v>2</v>
      </c>
      <c r="I3" s="14">
        <f>VLOOKUP(H3,Tabelle2!A2:B22,2,FALSE)</f>
        <v>95</v>
      </c>
      <c r="J3" s="10">
        <v>1</v>
      </c>
      <c r="K3" s="14">
        <f>VLOOKUP(J3,Tabelle2!A2:B22,2,FALSE)</f>
        <v>100</v>
      </c>
      <c r="L3" s="10">
        <v>1</v>
      </c>
      <c r="M3" s="14">
        <f>VLOOKUP(L3,Tabelle2!A2:B22,2,FALSE)</f>
        <v>100</v>
      </c>
      <c r="N3" s="12">
        <f>E3+G3+I3+K3+M3</f>
        <v>470</v>
      </c>
      <c r="O3" s="12">
        <v>1</v>
      </c>
    </row>
    <row r="4" spans="1:15" x14ac:dyDescent="0.35">
      <c r="A4" s="2">
        <v>2</v>
      </c>
      <c r="B4" s="2" t="s">
        <v>27</v>
      </c>
      <c r="C4" s="2" t="s">
        <v>28</v>
      </c>
      <c r="D4" s="3">
        <v>3</v>
      </c>
      <c r="E4" s="13">
        <f>VLOOKUP(D4,Tabelle2!A2:B22,2,FALSE)</f>
        <v>90</v>
      </c>
      <c r="F4" s="10">
        <v>4</v>
      </c>
      <c r="G4" s="13">
        <f>VLOOKUP(F4,Tabelle2!A2:B22,2,FALSE)</f>
        <v>85</v>
      </c>
      <c r="H4" s="10">
        <v>3</v>
      </c>
      <c r="I4" s="14">
        <f>VLOOKUP(H4,Tabelle2!A2:B22,2,FALSE)</f>
        <v>90</v>
      </c>
      <c r="J4" s="10">
        <v>2</v>
      </c>
      <c r="K4" s="14">
        <f>VLOOKUP(J4,Tabelle2!A2:B22,2,FALSE)</f>
        <v>95</v>
      </c>
      <c r="L4" s="10">
        <v>5</v>
      </c>
      <c r="M4" s="14">
        <f>VLOOKUP(L4,Tabelle2!A2:B22,2,FALSE)</f>
        <v>80</v>
      </c>
      <c r="N4" s="12">
        <f t="shared" ref="N4:N13" si="0">E4+G4+I4+K4+M4</f>
        <v>440</v>
      </c>
      <c r="O4" s="12">
        <v>3</v>
      </c>
    </row>
    <row r="5" spans="1:15" x14ac:dyDescent="0.35">
      <c r="A5" s="2">
        <v>3</v>
      </c>
      <c r="B5" s="2" t="s">
        <v>29</v>
      </c>
      <c r="C5" s="2" t="s">
        <v>30</v>
      </c>
      <c r="D5" s="3">
        <v>9</v>
      </c>
      <c r="E5" s="13">
        <f>VLOOKUP(D5,Tabelle2!A2:B22,2,FALSE)</f>
        <v>60</v>
      </c>
      <c r="F5" s="10">
        <v>3</v>
      </c>
      <c r="G5" s="13">
        <f>VLOOKUP(F5,Tabelle2!A2:B22,2,FALSE)</f>
        <v>90</v>
      </c>
      <c r="H5" s="10">
        <v>5</v>
      </c>
      <c r="I5" s="14">
        <f>VLOOKUP(H5,Tabelle2!A2:B22,2,FALSE)</f>
        <v>80</v>
      </c>
      <c r="J5" s="10">
        <v>6</v>
      </c>
      <c r="K5" s="14">
        <f>VLOOKUP(J5,Tabelle2!A2:B22,2,FALSE)</f>
        <v>75</v>
      </c>
      <c r="L5" s="10">
        <v>8</v>
      </c>
      <c r="M5" s="14">
        <f>VLOOKUP(L5,Tabelle2!A2:B22,2,FALSE)</f>
        <v>65</v>
      </c>
      <c r="N5" s="12">
        <f t="shared" si="0"/>
        <v>370</v>
      </c>
      <c r="O5" s="12">
        <v>6</v>
      </c>
    </row>
    <row r="6" spans="1:15" x14ac:dyDescent="0.35">
      <c r="A6" s="2">
        <v>4</v>
      </c>
      <c r="B6" s="2" t="s">
        <v>45</v>
      </c>
      <c r="C6" s="2" t="s">
        <v>44</v>
      </c>
      <c r="D6" s="3">
        <v>7</v>
      </c>
      <c r="E6" s="13">
        <f>VLOOKUP(D6,Tabelle2!A2:B22,2,FALSE)</f>
        <v>70</v>
      </c>
      <c r="F6" s="10">
        <v>8</v>
      </c>
      <c r="G6" s="13">
        <f>VLOOKUP(F6,Tabelle2!A2:B22,2,FALSE)</f>
        <v>65</v>
      </c>
      <c r="H6" s="10">
        <v>6</v>
      </c>
      <c r="I6" s="14">
        <f>VLOOKUP(H6,Tabelle2!A2:B22,2,FALSE)</f>
        <v>75</v>
      </c>
      <c r="J6" s="10">
        <v>3</v>
      </c>
      <c r="K6" s="14">
        <f>VLOOKUP(J6,Tabelle2!A2:B22,2,FALSE)</f>
        <v>90</v>
      </c>
      <c r="L6" s="10">
        <v>7</v>
      </c>
      <c r="M6" s="14">
        <f>VLOOKUP(L6,Tabelle2!A2:B22,2,FALSE)</f>
        <v>70</v>
      </c>
      <c r="N6" s="12">
        <f t="shared" si="0"/>
        <v>370</v>
      </c>
      <c r="O6" s="12">
        <v>6</v>
      </c>
    </row>
    <row r="7" spans="1:15" x14ac:dyDescent="0.35">
      <c r="A7" s="2">
        <v>5</v>
      </c>
      <c r="B7" s="2" t="s">
        <v>46</v>
      </c>
      <c r="C7" s="2" t="s">
        <v>44</v>
      </c>
      <c r="D7" s="3">
        <v>8</v>
      </c>
      <c r="E7" s="13">
        <f>VLOOKUP(D7,Tabelle2!A2:B22,2,FALSE)</f>
        <v>65</v>
      </c>
      <c r="F7" s="10">
        <v>9</v>
      </c>
      <c r="G7" s="13">
        <f>VLOOKUP(F7,Tabelle2!A2:B22,2,FALSE)</f>
        <v>60</v>
      </c>
      <c r="H7" s="10">
        <v>8</v>
      </c>
      <c r="I7" s="14">
        <f>VLOOKUP(H7,Tabelle2!A2:B22,2,FALSE)</f>
        <v>65</v>
      </c>
      <c r="J7" s="10">
        <v>3</v>
      </c>
      <c r="K7" s="14">
        <f>VLOOKUP(J7,Tabelle2!A2:B22,2,FALSE)</f>
        <v>90</v>
      </c>
      <c r="L7" s="10">
        <v>9</v>
      </c>
      <c r="M7" s="14">
        <f>VLOOKUP(L7,Tabelle2!A2:B22,2,FALSE)</f>
        <v>60</v>
      </c>
      <c r="N7" s="12">
        <f t="shared" si="0"/>
        <v>340</v>
      </c>
      <c r="O7" s="12">
        <v>9</v>
      </c>
    </row>
    <row r="8" spans="1:15" x14ac:dyDescent="0.35">
      <c r="A8" s="2">
        <v>6</v>
      </c>
      <c r="D8" s="3"/>
      <c r="E8" s="13">
        <f>VLOOKUP(D8,Tabelle2!A2:B22,2,FALSE)</f>
        <v>0</v>
      </c>
      <c r="F8" s="10"/>
      <c r="G8" s="13">
        <f>VLOOKUP(F8,Tabelle2!A2:B22,2,FALSE)</f>
        <v>0</v>
      </c>
      <c r="H8" s="10"/>
      <c r="I8" s="14">
        <f>VLOOKUP(H8,Tabelle2!A2:B22,2,FALSE)</f>
        <v>0</v>
      </c>
      <c r="J8" s="10"/>
      <c r="K8" s="14">
        <f>VLOOKUP(J8,Tabelle2!A2:B22,2,FALSE)</f>
        <v>0</v>
      </c>
      <c r="L8" s="10"/>
      <c r="M8" s="14">
        <f>VLOOKUP(L8,Tabelle2!A2:B22,2,FALSE)</f>
        <v>0</v>
      </c>
      <c r="N8" s="12">
        <f t="shared" si="0"/>
        <v>0</v>
      </c>
      <c r="O8" s="12"/>
    </row>
    <row r="9" spans="1:15" x14ac:dyDescent="0.35">
      <c r="A9" s="2">
        <v>7</v>
      </c>
      <c r="B9" s="9" t="s">
        <v>100</v>
      </c>
      <c r="C9" s="9" t="s">
        <v>98</v>
      </c>
      <c r="D9" s="3">
        <v>1</v>
      </c>
      <c r="E9" s="13">
        <f>VLOOKUP(D9,Tabelle2!A2:B22,2,FALSE)</f>
        <v>100</v>
      </c>
      <c r="F9" s="10">
        <v>2</v>
      </c>
      <c r="G9" s="13">
        <f>VLOOKUP(F9,Tabelle2!A2:B22,2,FALSE)</f>
        <v>95</v>
      </c>
      <c r="H9" s="10">
        <v>4</v>
      </c>
      <c r="I9" s="14">
        <f>VLOOKUP(H9,Tabelle2!A2:B22,2,FALSE)</f>
        <v>85</v>
      </c>
      <c r="J9" s="10">
        <v>7</v>
      </c>
      <c r="K9" s="14">
        <f>VLOOKUP(J9,Tabelle2!A2:B22,2,FALSE)</f>
        <v>70</v>
      </c>
      <c r="L9" s="10">
        <v>2</v>
      </c>
      <c r="M9" s="14">
        <f>VLOOKUP(L9,Tabelle2!A2:B22,2,FALSE)</f>
        <v>95</v>
      </c>
      <c r="N9" s="12">
        <f t="shared" si="0"/>
        <v>445</v>
      </c>
      <c r="O9" s="12">
        <v>2</v>
      </c>
    </row>
    <row r="10" spans="1:15" x14ac:dyDescent="0.35">
      <c r="A10" s="2">
        <v>8</v>
      </c>
      <c r="B10" s="9" t="s">
        <v>101</v>
      </c>
      <c r="C10" s="9" t="s">
        <v>102</v>
      </c>
      <c r="D10" s="3">
        <v>5</v>
      </c>
      <c r="E10" s="13">
        <f>VLOOKUP(D10,Tabelle2!A2:B22,2,FALSE)</f>
        <v>80</v>
      </c>
      <c r="F10" s="10">
        <v>6</v>
      </c>
      <c r="G10" s="13">
        <f>VLOOKUP(F10,Tabelle2!A2:B22,2,FALSE)</f>
        <v>75</v>
      </c>
      <c r="H10" s="10">
        <v>7</v>
      </c>
      <c r="I10" s="14">
        <f>VLOOKUP(H10,Tabelle2!A2:B22,2,FALSE)</f>
        <v>70</v>
      </c>
      <c r="J10" s="10">
        <v>5</v>
      </c>
      <c r="K10" s="14">
        <f>VLOOKUP(J10,Tabelle2!A2:B22,2,FALSE)</f>
        <v>80</v>
      </c>
      <c r="L10" s="10">
        <v>3</v>
      </c>
      <c r="M10" s="14">
        <f>VLOOKUP(L10,Tabelle2!A2:B22,2,FALSE)</f>
        <v>90</v>
      </c>
      <c r="N10" s="12">
        <f t="shared" si="0"/>
        <v>395</v>
      </c>
      <c r="O10" s="12">
        <v>5</v>
      </c>
    </row>
    <row r="11" spans="1:15" x14ac:dyDescent="0.35">
      <c r="A11" s="2">
        <v>9</v>
      </c>
      <c r="B11" s="9" t="s">
        <v>103</v>
      </c>
      <c r="C11" s="9" t="s">
        <v>104</v>
      </c>
      <c r="D11" s="3">
        <v>6</v>
      </c>
      <c r="E11" s="13">
        <f>VLOOKUP(D11,Tabelle2!A2:B22,2,FALSE)</f>
        <v>75</v>
      </c>
      <c r="F11" s="10">
        <v>7</v>
      </c>
      <c r="G11" s="13">
        <f>VLOOKUP(F11,Tabelle2!A2:B22,2,FALSE)</f>
        <v>70</v>
      </c>
      <c r="H11" s="10">
        <v>9</v>
      </c>
      <c r="I11" s="14">
        <f>VLOOKUP(H11,Tabelle2!A2:B22,2,FALSE)</f>
        <v>60</v>
      </c>
      <c r="J11" s="10">
        <v>7</v>
      </c>
      <c r="K11" s="14">
        <f>VLOOKUP(J11,Tabelle2!A2:B22,2,FALSE)</f>
        <v>70</v>
      </c>
      <c r="L11" s="10">
        <v>6</v>
      </c>
      <c r="M11" s="14">
        <f>VLOOKUP(L11,Tabelle2!A2:B22,2,FALSE)</f>
        <v>75</v>
      </c>
      <c r="N11" s="12">
        <f t="shared" si="0"/>
        <v>350</v>
      </c>
      <c r="O11" s="12">
        <v>8</v>
      </c>
    </row>
    <row r="12" spans="1:15" x14ac:dyDescent="0.35">
      <c r="A12" s="2">
        <v>10</v>
      </c>
      <c r="B12" s="2" t="s">
        <v>21</v>
      </c>
      <c r="C12" s="2" t="s">
        <v>35</v>
      </c>
      <c r="D12" s="3">
        <v>4</v>
      </c>
      <c r="E12" s="13">
        <f>VLOOKUP(D12,Tabelle2!A2:B22,2,FALSE)</f>
        <v>85</v>
      </c>
      <c r="F12" s="10">
        <v>1</v>
      </c>
      <c r="G12" s="13">
        <f>VLOOKUP(F12,Tabelle2!A2:B22,2,FALSE)</f>
        <v>100</v>
      </c>
      <c r="H12" s="10">
        <v>1</v>
      </c>
      <c r="I12" s="14">
        <f>VLOOKUP(H12,Tabelle2!A2:B22,2,FALSE)</f>
        <v>100</v>
      </c>
      <c r="J12" s="10">
        <v>7</v>
      </c>
      <c r="K12" s="14">
        <f>VLOOKUP(J12,Tabelle2!A2:B22,2,FALSE)</f>
        <v>70</v>
      </c>
      <c r="L12" s="10">
        <v>4</v>
      </c>
      <c r="M12" s="14">
        <f>VLOOKUP(L12,Tabelle2!A2:B22,2,FALSE)</f>
        <v>85</v>
      </c>
      <c r="N12" s="12">
        <f t="shared" si="0"/>
        <v>440</v>
      </c>
      <c r="O12" s="12">
        <v>3</v>
      </c>
    </row>
    <row r="13" spans="1:15" x14ac:dyDescent="0.35">
      <c r="A13" s="2">
        <v>11</v>
      </c>
      <c r="B13" s="9"/>
      <c r="C13" s="9"/>
      <c r="D13" s="3"/>
      <c r="E13" s="13">
        <f>VLOOKUP(D13,Tabelle2!A2:B22,2,FALSE)</f>
        <v>0</v>
      </c>
      <c r="F13" s="10"/>
      <c r="G13" s="13">
        <f>VLOOKUP(F13,Tabelle2!A2:B22,2,FALSE)</f>
        <v>0</v>
      </c>
      <c r="H13" s="10"/>
      <c r="I13" s="14">
        <f>VLOOKUP(H13,Tabelle2!A2:B22,2,FALSE)</f>
        <v>0</v>
      </c>
      <c r="J13" s="10"/>
      <c r="K13" s="14">
        <f>VLOOKUP(J13,Tabelle2!A2:B22,2,FALSE)</f>
        <v>0</v>
      </c>
      <c r="L13" s="10"/>
      <c r="M13" s="14">
        <f>VLOOKUP(L13,Tabelle2!A2:B22,2,FALSE)</f>
        <v>0</v>
      </c>
      <c r="N13" s="12">
        <f t="shared" si="0"/>
        <v>0</v>
      </c>
      <c r="O13" s="12"/>
    </row>
    <row r="14" spans="1:15" x14ac:dyDescent="0.35">
      <c r="B14">
        <f>COUNTA(B3:B13)</f>
        <v>9</v>
      </c>
    </row>
  </sheetData>
  <mergeCells count="5">
    <mergeCell ref="D1:E1"/>
    <mergeCell ref="F1:G1"/>
    <mergeCell ref="H1:I1"/>
    <mergeCell ref="J1:K1"/>
    <mergeCell ref="L1:M1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O14"/>
  <sheetViews>
    <sheetView workbookViewId="0">
      <selection activeCell="C19" sqref="C19"/>
    </sheetView>
  </sheetViews>
  <sheetFormatPr baseColWidth="10" defaultRowHeight="14.5" x14ac:dyDescent="0.35"/>
  <cols>
    <col min="1" max="1" width="7.6328125" customWidth="1"/>
    <col min="2" max="2" width="26.08984375" customWidth="1"/>
    <col min="3" max="3" width="17.54296875" customWidth="1"/>
    <col min="14" max="14" width="13.90625" bestFit="1" customWidth="1"/>
  </cols>
  <sheetData>
    <row r="1" spans="1:15" x14ac:dyDescent="0.35">
      <c r="D1" s="26" t="s">
        <v>1</v>
      </c>
      <c r="E1" s="27"/>
      <c r="F1" s="26" t="s">
        <v>5</v>
      </c>
      <c r="G1" s="27"/>
      <c r="H1" s="26" t="s">
        <v>0</v>
      </c>
      <c r="I1" s="27"/>
      <c r="J1" s="26" t="s">
        <v>144</v>
      </c>
      <c r="K1" s="28"/>
      <c r="L1" s="26" t="s">
        <v>6</v>
      </c>
      <c r="M1" s="28"/>
      <c r="N1" s="8"/>
      <c r="O1" s="4"/>
    </row>
    <row r="2" spans="1:15" s="1" customFormat="1" x14ac:dyDescent="0.35">
      <c r="D2" s="5" t="s">
        <v>2</v>
      </c>
      <c r="E2" s="6" t="s">
        <v>3</v>
      </c>
      <c r="F2" s="5" t="s">
        <v>2</v>
      </c>
      <c r="G2" s="6" t="s">
        <v>3</v>
      </c>
      <c r="H2" s="5" t="s">
        <v>2</v>
      </c>
      <c r="I2" s="6" t="s">
        <v>3</v>
      </c>
      <c r="J2" s="5" t="s">
        <v>2</v>
      </c>
      <c r="K2" s="6" t="s">
        <v>3</v>
      </c>
      <c r="L2" s="5" t="s">
        <v>2</v>
      </c>
      <c r="M2" s="6" t="s">
        <v>3</v>
      </c>
      <c r="N2" s="5" t="s">
        <v>4</v>
      </c>
      <c r="O2" s="7" t="s">
        <v>2</v>
      </c>
    </row>
    <row r="3" spans="1:15" x14ac:dyDescent="0.35">
      <c r="A3" s="2">
        <v>1</v>
      </c>
      <c r="B3" s="2" t="s">
        <v>22</v>
      </c>
      <c r="C3" s="2" t="s">
        <v>23</v>
      </c>
      <c r="D3" s="3">
        <v>3</v>
      </c>
      <c r="E3" s="13">
        <f>VLOOKUP(D3,Tabelle2!A2:B22,2,FALSE)</f>
        <v>90</v>
      </c>
      <c r="F3" s="10">
        <v>3</v>
      </c>
      <c r="G3" s="13">
        <f>VLOOKUP(F3,Tabelle2!A2:B22,2,FALSE)</f>
        <v>90</v>
      </c>
      <c r="H3" s="10">
        <v>2</v>
      </c>
      <c r="I3" s="14">
        <f>VLOOKUP(H3,Tabelle2!A2:B22,2,FALSE)</f>
        <v>95</v>
      </c>
      <c r="J3" s="10">
        <v>4</v>
      </c>
      <c r="K3" s="14">
        <f>VLOOKUP(J3,Tabelle2!A2:B22,2,FALSE)</f>
        <v>85</v>
      </c>
      <c r="L3" s="10">
        <v>3</v>
      </c>
      <c r="M3" s="14">
        <f>VLOOKUP(L3,Tabelle2!A2:B22,2,FALSE)</f>
        <v>90</v>
      </c>
      <c r="N3" s="12">
        <f>E3+G3+I3+K3+M3</f>
        <v>450</v>
      </c>
      <c r="O3" s="12">
        <v>3</v>
      </c>
    </row>
    <row r="4" spans="1:15" x14ac:dyDescent="0.35">
      <c r="A4" s="2">
        <v>2</v>
      </c>
      <c r="B4" s="2" t="s">
        <v>16</v>
      </c>
      <c r="C4" s="2" t="s">
        <v>15</v>
      </c>
      <c r="D4" s="3">
        <v>5</v>
      </c>
      <c r="E4" s="13">
        <f>VLOOKUP(D4,Tabelle2!A2:B22,2,FALSE)</f>
        <v>80</v>
      </c>
      <c r="F4" s="10">
        <v>1</v>
      </c>
      <c r="G4" s="13">
        <f>VLOOKUP(F4,Tabelle2!A2:B22,2,FALSE)</f>
        <v>100</v>
      </c>
      <c r="H4" s="10">
        <v>1</v>
      </c>
      <c r="I4" s="14">
        <f>VLOOKUP(H4,Tabelle2!A2:B22,2,FALSE)</f>
        <v>100</v>
      </c>
      <c r="J4" s="10">
        <v>1</v>
      </c>
      <c r="K4" s="14">
        <f>VLOOKUP(J4,Tabelle2!A2:B22,2,FALSE)</f>
        <v>100</v>
      </c>
      <c r="L4" s="10">
        <v>1</v>
      </c>
      <c r="M4" s="14">
        <f>VLOOKUP(L4,Tabelle2!A2:B22,2,FALSE)</f>
        <v>100</v>
      </c>
      <c r="N4" s="12">
        <f t="shared" ref="N4:N13" si="0">E4+G4+I4+K4+M4</f>
        <v>480</v>
      </c>
      <c r="O4" s="12">
        <v>1</v>
      </c>
    </row>
    <row r="5" spans="1:15" x14ac:dyDescent="0.35">
      <c r="A5" s="2">
        <v>3</v>
      </c>
      <c r="B5" s="2" t="s">
        <v>60</v>
      </c>
      <c r="C5" s="2" t="s">
        <v>61</v>
      </c>
      <c r="D5" s="3">
        <v>2</v>
      </c>
      <c r="E5" s="13">
        <f>VLOOKUP(D5,Tabelle2!A2:B22,2,FALSE)</f>
        <v>95</v>
      </c>
      <c r="F5" s="10">
        <v>4</v>
      </c>
      <c r="G5" s="13">
        <f>VLOOKUP(F5,Tabelle2!A2:B22,2,FALSE)</f>
        <v>85</v>
      </c>
      <c r="H5" s="10">
        <v>4</v>
      </c>
      <c r="I5" s="14">
        <f>VLOOKUP(H5,Tabelle2!A2:B22,2,FALSE)</f>
        <v>85</v>
      </c>
      <c r="J5" s="10">
        <v>1</v>
      </c>
      <c r="K5" s="14">
        <f>VLOOKUP(J5,Tabelle2!A2:B22,2,FALSE)</f>
        <v>100</v>
      </c>
      <c r="L5" s="10">
        <v>5</v>
      </c>
      <c r="M5" s="14">
        <f>VLOOKUP(L5,Tabelle2!A2:B22,2,FALSE)</f>
        <v>80</v>
      </c>
      <c r="N5" s="12">
        <f t="shared" si="0"/>
        <v>445</v>
      </c>
      <c r="O5" s="12">
        <v>4</v>
      </c>
    </row>
    <row r="6" spans="1:15" x14ac:dyDescent="0.35">
      <c r="A6" s="2">
        <v>4</v>
      </c>
      <c r="B6" s="2" t="s">
        <v>62</v>
      </c>
      <c r="C6" s="2" t="s">
        <v>63</v>
      </c>
      <c r="D6" s="3">
        <v>7</v>
      </c>
      <c r="E6" s="13">
        <f>VLOOKUP(D6,Tabelle2!A2:B22,2,FALSE)</f>
        <v>70</v>
      </c>
      <c r="F6" s="10">
        <v>5</v>
      </c>
      <c r="G6" s="13">
        <f>VLOOKUP(F6,Tabelle2!A2:B22,2,FALSE)</f>
        <v>80</v>
      </c>
      <c r="H6" s="10">
        <v>6</v>
      </c>
      <c r="I6" s="14">
        <f>VLOOKUP(H6,Tabelle2!A2:B22,2,FALSE)</f>
        <v>75</v>
      </c>
      <c r="J6" s="10">
        <v>4</v>
      </c>
      <c r="K6" s="14">
        <f>VLOOKUP(J6,Tabelle2!A2:B22,2,FALSE)</f>
        <v>85</v>
      </c>
      <c r="L6" s="10">
        <v>4</v>
      </c>
      <c r="M6" s="14">
        <f>VLOOKUP(L6,Tabelle2!A2:B22,2,FALSE)</f>
        <v>85</v>
      </c>
      <c r="N6" s="12">
        <f t="shared" si="0"/>
        <v>395</v>
      </c>
      <c r="O6" s="12">
        <v>5</v>
      </c>
    </row>
    <row r="7" spans="1:15" x14ac:dyDescent="0.35">
      <c r="A7" s="2">
        <v>5</v>
      </c>
      <c r="B7" s="2" t="s">
        <v>64</v>
      </c>
      <c r="C7" s="2" t="s">
        <v>65</v>
      </c>
      <c r="D7" s="3">
        <v>1</v>
      </c>
      <c r="E7" s="13">
        <f>VLOOKUP(D7,Tabelle2!A2:B22,2,FALSE)</f>
        <v>100</v>
      </c>
      <c r="F7" s="10">
        <v>2</v>
      </c>
      <c r="G7" s="13">
        <f>VLOOKUP(F7,Tabelle2!A2:B22,2,FALSE)</f>
        <v>95</v>
      </c>
      <c r="H7" s="10">
        <v>3</v>
      </c>
      <c r="I7" s="14">
        <f>VLOOKUP(H7,Tabelle2!A2:B22,2,FALSE)</f>
        <v>90</v>
      </c>
      <c r="J7" s="10">
        <v>4</v>
      </c>
      <c r="K7" s="14">
        <f>VLOOKUP(J7,Tabelle2!A2:B22,2,FALSE)</f>
        <v>85</v>
      </c>
      <c r="L7" s="10">
        <v>2</v>
      </c>
      <c r="M7" s="14">
        <f>VLOOKUP(L7,Tabelle2!A2:B22,2,FALSE)</f>
        <v>95</v>
      </c>
      <c r="N7" s="12">
        <f t="shared" si="0"/>
        <v>465</v>
      </c>
      <c r="O7" s="12">
        <v>2</v>
      </c>
    </row>
    <row r="8" spans="1:15" x14ac:dyDescent="0.35">
      <c r="A8" s="2">
        <v>6</v>
      </c>
      <c r="B8" s="9" t="s">
        <v>22</v>
      </c>
      <c r="C8" s="9" t="s">
        <v>66</v>
      </c>
      <c r="D8" s="3">
        <v>9</v>
      </c>
      <c r="E8" s="13">
        <f>VLOOKUP(D8,Tabelle2!A2:B22,2,FALSE)</f>
        <v>60</v>
      </c>
      <c r="F8" s="10">
        <v>9</v>
      </c>
      <c r="G8" s="13">
        <f>VLOOKUP(F8,Tabelle2!A2:B22,2,FALSE)</f>
        <v>60</v>
      </c>
      <c r="H8" s="10">
        <v>9</v>
      </c>
      <c r="I8" s="14">
        <f>VLOOKUP(H8,Tabelle2!A2:B22,2,FALSE)</f>
        <v>60</v>
      </c>
      <c r="J8" s="10">
        <v>4</v>
      </c>
      <c r="K8" s="14">
        <f>VLOOKUP(J8,Tabelle2!A2:B22,2,FALSE)</f>
        <v>85</v>
      </c>
      <c r="L8" s="10">
        <v>9</v>
      </c>
      <c r="M8" s="14">
        <f>VLOOKUP(L8,Tabelle2!A2:B22,2,FALSE)</f>
        <v>60</v>
      </c>
      <c r="N8" s="12">
        <f t="shared" si="0"/>
        <v>325</v>
      </c>
      <c r="O8" s="12">
        <v>8</v>
      </c>
    </row>
    <row r="9" spans="1:15" x14ac:dyDescent="0.35">
      <c r="A9" s="2">
        <v>7</v>
      </c>
      <c r="B9" s="9" t="s">
        <v>67</v>
      </c>
      <c r="C9" s="9" t="s">
        <v>68</v>
      </c>
      <c r="D9" s="3">
        <v>8</v>
      </c>
      <c r="E9" s="13">
        <f>VLOOKUP(D9,Tabelle2!A2:B22,2,FALSE)</f>
        <v>65</v>
      </c>
      <c r="F9" s="10">
        <v>7</v>
      </c>
      <c r="G9" s="13">
        <f>VLOOKUP(F9,Tabelle2!A2:B22,2,FALSE)</f>
        <v>70</v>
      </c>
      <c r="H9" s="10">
        <v>4</v>
      </c>
      <c r="I9" s="14">
        <f>VLOOKUP(H9,Tabelle2!A2:B22,2,FALSE)</f>
        <v>85</v>
      </c>
      <c r="J9" s="10">
        <v>4</v>
      </c>
      <c r="K9" s="14">
        <f>VLOOKUP(J9,Tabelle2!A2:B22,2,FALSE)</f>
        <v>85</v>
      </c>
      <c r="L9" s="10">
        <v>8</v>
      </c>
      <c r="M9" s="14">
        <f>VLOOKUP(L9,Tabelle2!A2:B22,2,FALSE)</f>
        <v>65</v>
      </c>
      <c r="N9" s="12">
        <f t="shared" si="0"/>
        <v>370</v>
      </c>
      <c r="O9" s="12">
        <v>7</v>
      </c>
    </row>
    <row r="10" spans="1:15" x14ac:dyDescent="0.35">
      <c r="A10" s="2">
        <v>8</v>
      </c>
      <c r="B10" s="9"/>
      <c r="C10" s="9"/>
      <c r="D10" s="3"/>
      <c r="E10" s="13">
        <f>VLOOKUP(D10,Tabelle2!A2:B22,2,FALSE)</f>
        <v>0</v>
      </c>
      <c r="F10" s="10"/>
      <c r="G10" s="13">
        <f>VLOOKUP(F10,Tabelle2!A2:B22,2,FALSE)</f>
        <v>0</v>
      </c>
      <c r="H10" s="10"/>
      <c r="I10" s="14">
        <f>VLOOKUP(H10,Tabelle2!A2:B22,2,FALSE)</f>
        <v>0</v>
      </c>
      <c r="J10" s="10"/>
      <c r="K10" s="14">
        <f>VLOOKUP(J10,Tabelle2!A2:B22,2,FALSE)</f>
        <v>0</v>
      </c>
      <c r="L10" s="10"/>
      <c r="M10" s="14">
        <f>VLOOKUP(L10,Tabelle2!A2:B22,2,FALSE)</f>
        <v>0</v>
      </c>
      <c r="N10" s="12">
        <f t="shared" si="0"/>
        <v>0</v>
      </c>
      <c r="O10" s="12"/>
    </row>
    <row r="11" spans="1:15" x14ac:dyDescent="0.35">
      <c r="A11" s="2">
        <v>9</v>
      </c>
      <c r="B11" s="9" t="s">
        <v>145</v>
      </c>
      <c r="C11" s="9" t="s">
        <v>146</v>
      </c>
      <c r="D11" s="3">
        <v>4</v>
      </c>
      <c r="E11" s="13">
        <f>VLOOKUP(D11,Tabelle2!A2:B22,2,FALSE)</f>
        <v>85</v>
      </c>
      <c r="F11" s="10">
        <v>8</v>
      </c>
      <c r="G11" s="13">
        <f>VLOOKUP(F11,Tabelle2!A2:B22,2,FALSE)</f>
        <v>65</v>
      </c>
      <c r="H11" s="10">
        <v>7</v>
      </c>
      <c r="I11" s="14">
        <f>VLOOKUP(H11,Tabelle2!A2:B22,2,FALSE)</f>
        <v>70</v>
      </c>
      <c r="J11" s="10">
        <v>1</v>
      </c>
      <c r="K11" s="14">
        <f>VLOOKUP(J11,Tabelle2!A2:B22,2,FALSE)</f>
        <v>100</v>
      </c>
      <c r="L11" s="10">
        <v>6</v>
      </c>
      <c r="M11" s="14">
        <f>VLOOKUP(L11,Tabelle2!A2:B22,2,FALSE)</f>
        <v>75</v>
      </c>
      <c r="N11" s="12">
        <f t="shared" si="0"/>
        <v>395</v>
      </c>
      <c r="O11" s="12">
        <v>5</v>
      </c>
    </row>
    <row r="12" spans="1:15" x14ac:dyDescent="0.35">
      <c r="A12" s="2">
        <v>10</v>
      </c>
      <c r="B12" s="9" t="s">
        <v>142</v>
      </c>
      <c r="C12" s="9" t="s">
        <v>143</v>
      </c>
      <c r="D12" s="3">
        <v>6</v>
      </c>
      <c r="E12" s="13">
        <f>VLOOKUP(D12,Tabelle2!A2:B22,2,FALSE)</f>
        <v>75</v>
      </c>
      <c r="F12" s="10">
        <v>6</v>
      </c>
      <c r="G12" s="13">
        <f>VLOOKUP(F12,Tabelle2!A2:B22,2,FALSE)</f>
        <v>75</v>
      </c>
      <c r="H12" s="10">
        <v>8</v>
      </c>
      <c r="I12" s="14">
        <f>VLOOKUP(H12,Tabelle2!A2:B22,2,FALSE)</f>
        <v>65</v>
      </c>
      <c r="J12" s="10"/>
      <c r="K12" s="14">
        <f>VLOOKUP(J12,Tabelle2!A2:B22,2,FALSE)</f>
        <v>0</v>
      </c>
      <c r="L12" s="10">
        <v>7</v>
      </c>
      <c r="M12" s="14">
        <f>VLOOKUP(L12,Tabelle2!A2:B22,2,FALSE)</f>
        <v>70</v>
      </c>
      <c r="N12" s="12">
        <f t="shared" si="0"/>
        <v>285</v>
      </c>
      <c r="O12" s="12">
        <v>9</v>
      </c>
    </row>
    <row r="13" spans="1:15" x14ac:dyDescent="0.35">
      <c r="A13" s="2">
        <v>11</v>
      </c>
      <c r="B13" s="9"/>
      <c r="C13" s="9"/>
      <c r="D13" s="3"/>
      <c r="E13" s="13">
        <f>VLOOKUP(D13,Tabelle2!A2:B22,2,FALSE)</f>
        <v>0</v>
      </c>
      <c r="F13" s="10"/>
      <c r="G13" s="13">
        <f>VLOOKUP(F13,Tabelle2!A2:B22,2,FALSE)</f>
        <v>0</v>
      </c>
      <c r="H13" s="10"/>
      <c r="I13" s="14">
        <f>VLOOKUP(H13,Tabelle2!A2:B22,2,FALSE)</f>
        <v>0</v>
      </c>
      <c r="J13" s="10"/>
      <c r="K13" s="14">
        <f>VLOOKUP(J13,Tabelle2!A2:B22,2,FALSE)</f>
        <v>0</v>
      </c>
      <c r="L13" s="10"/>
      <c r="M13" s="14">
        <f>VLOOKUP(L13,Tabelle2!A2:B22,2,FALSE)</f>
        <v>0</v>
      </c>
      <c r="N13" s="12">
        <f t="shared" si="0"/>
        <v>0</v>
      </c>
      <c r="O13" s="12"/>
    </row>
    <row r="14" spans="1:15" x14ac:dyDescent="0.35">
      <c r="B14">
        <f>COUNTA(B3:B13)</f>
        <v>9</v>
      </c>
    </row>
  </sheetData>
  <mergeCells count="5">
    <mergeCell ref="D1:E1"/>
    <mergeCell ref="F1:G1"/>
    <mergeCell ref="H1:I1"/>
    <mergeCell ref="J1:K1"/>
    <mergeCell ref="L1:M1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O14"/>
  <sheetViews>
    <sheetView workbookViewId="0">
      <selection activeCell="L1" sqref="L1:M1"/>
    </sheetView>
  </sheetViews>
  <sheetFormatPr baseColWidth="10" defaultRowHeight="14.5" x14ac:dyDescent="0.35"/>
  <cols>
    <col min="1" max="1" width="7.6328125" customWidth="1"/>
    <col min="14" max="14" width="13.90625" bestFit="1" customWidth="1"/>
  </cols>
  <sheetData>
    <row r="1" spans="1:15" x14ac:dyDescent="0.35">
      <c r="D1" s="26" t="s">
        <v>1</v>
      </c>
      <c r="E1" s="27"/>
      <c r="F1" s="26" t="s">
        <v>5</v>
      </c>
      <c r="G1" s="27"/>
      <c r="H1" s="26" t="s">
        <v>0</v>
      </c>
      <c r="I1" s="27"/>
      <c r="J1" s="26" t="s">
        <v>144</v>
      </c>
      <c r="K1" s="28"/>
      <c r="L1" s="26" t="s">
        <v>6</v>
      </c>
      <c r="M1" s="28"/>
      <c r="N1" s="8"/>
      <c r="O1" s="4"/>
    </row>
    <row r="2" spans="1:15" s="1" customFormat="1" x14ac:dyDescent="0.35">
      <c r="D2" s="5" t="s">
        <v>2</v>
      </c>
      <c r="E2" s="6" t="s">
        <v>3</v>
      </c>
      <c r="F2" s="5" t="s">
        <v>2</v>
      </c>
      <c r="G2" s="6" t="s">
        <v>3</v>
      </c>
      <c r="H2" s="5" t="s">
        <v>2</v>
      </c>
      <c r="I2" s="6" t="s">
        <v>3</v>
      </c>
      <c r="J2" s="5" t="s">
        <v>2</v>
      </c>
      <c r="K2" s="6" t="s">
        <v>3</v>
      </c>
      <c r="L2" s="5" t="s">
        <v>2</v>
      </c>
      <c r="M2" s="6" t="s">
        <v>3</v>
      </c>
      <c r="N2" s="5" t="s">
        <v>4</v>
      </c>
      <c r="O2" s="7" t="s">
        <v>2</v>
      </c>
    </row>
    <row r="3" spans="1:15" x14ac:dyDescent="0.35">
      <c r="A3" s="2">
        <v>1</v>
      </c>
      <c r="B3" s="2" t="s">
        <v>24</v>
      </c>
      <c r="C3" s="2" t="s">
        <v>25</v>
      </c>
      <c r="D3" s="3">
        <v>3</v>
      </c>
      <c r="E3" s="13">
        <f>VLOOKUP(D3,Tabelle2!A2:B22,2,FALSE)</f>
        <v>90</v>
      </c>
      <c r="F3" s="10">
        <v>2</v>
      </c>
      <c r="G3" s="13">
        <f>VLOOKUP(F3,Tabelle2!A2:B22,2,FALSE)</f>
        <v>95</v>
      </c>
      <c r="H3" s="10">
        <v>1</v>
      </c>
      <c r="I3" s="14">
        <f>VLOOKUP(H3,Tabelle2!A2:B22,2,FALSE)</f>
        <v>100</v>
      </c>
      <c r="J3" s="10">
        <v>1</v>
      </c>
      <c r="K3" s="14">
        <f>VLOOKUP(J3,Tabelle2!A2:B22,2,FALSE)</f>
        <v>100</v>
      </c>
      <c r="L3" s="10">
        <v>2</v>
      </c>
      <c r="M3" s="14">
        <f>VLOOKUP(L3,Tabelle2!A2:B22,2,FALSE)</f>
        <v>95</v>
      </c>
      <c r="N3" s="12">
        <f>E3+G3+I3+K3+M3</f>
        <v>480</v>
      </c>
      <c r="O3" s="12">
        <v>1</v>
      </c>
    </row>
    <row r="4" spans="1:15" x14ac:dyDescent="0.35">
      <c r="A4" s="2">
        <v>2</v>
      </c>
      <c r="B4" s="2" t="s">
        <v>42</v>
      </c>
      <c r="C4" s="2" t="s">
        <v>43</v>
      </c>
      <c r="D4" s="3">
        <v>1</v>
      </c>
      <c r="E4" s="13">
        <f>VLOOKUP(D4,Tabelle2!A2:B22,2,FALSE)</f>
        <v>100</v>
      </c>
      <c r="F4" s="10">
        <v>5</v>
      </c>
      <c r="G4" s="13">
        <f>VLOOKUP(F4,Tabelle2!A2:B22,2,FALSE)</f>
        <v>80</v>
      </c>
      <c r="H4" s="10">
        <v>3</v>
      </c>
      <c r="I4" s="14">
        <f>VLOOKUP(H4,Tabelle2!A2:B22,2,FALSE)</f>
        <v>90</v>
      </c>
      <c r="J4" s="10">
        <v>4</v>
      </c>
      <c r="K4" s="14">
        <f>VLOOKUP(J4,Tabelle2!A2:B22,2,FALSE)</f>
        <v>85</v>
      </c>
      <c r="L4" s="10">
        <v>1</v>
      </c>
      <c r="M4" s="14">
        <f>VLOOKUP(L4,Tabelle2!A2:B22,2,FALSE)</f>
        <v>100</v>
      </c>
      <c r="N4" s="12">
        <f t="shared" ref="N4:N13" si="0">E4+G4+I4+K4+M4</f>
        <v>455</v>
      </c>
      <c r="O4" s="12">
        <v>2</v>
      </c>
    </row>
    <row r="5" spans="1:15" x14ac:dyDescent="0.35">
      <c r="A5" s="2">
        <v>3</v>
      </c>
      <c r="B5" s="2" t="s">
        <v>51</v>
      </c>
      <c r="C5" s="2" t="s">
        <v>52</v>
      </c>
      <c r="D5" s="3">
        <v>4</v>
      </c>
      <c r="E5" s="13">
        <f>VLOOKUP(D5,Tabelle2!A2:B22,2,FALSE)</f>
        <v>85</v>
      </c>
      <c r="F5" s="10">
        <v>1</v>
      </c>
      <c r="G5" s="13">
        <f>VLOOKUP(F5,Tabelle2!A2:B22,2,FALSE)</f>
        <v>100</v>
      </c>
      <c r="H5" s="10">
        <v>5</v>
      </c>
      <c r="I5" s="14">
        <f>VLOOKUP(H5,Tabelle2!A2:B22,2,FALSE)</f>
        <v>80</v>
      </c>
      <c r="J5" s="10">
        <v>4</v>
      </c>
      <c r="K5" s="14">
        <f>VLOOKUP(J5,Tabelle2!A2:B22,2,FALSE)</f>
        <v>85</v>
      </c>
      <c r="L5" s="10">
        <v>3</v>
      </c>
      <c r="M5" s="14">
        <f>VLOOKUP(L5,Tabelle2!A2:B22,2,FALSE)</f>
        <v>90</v>
      </c>
      <c r="N5" s="12">
        <f t="shared" si="0"/>
        <v>440</v>
      </c>
      <c r="O5" s="12">
        <v>4</v>
      </c>
    </row>
    <row r="6" spans="1:15" x14ac:dyDescent="0.35">
      <c r="A6" s="2">
        <v>4</v>
      </c>
      <c r="B6" s="2"/>
      <c r="C6" s="2"/>
      <c r="D6" s="3"/>
      <c r="E6" s="13">
        <f>VLOOKUP(D6,Tabelle2!A2:B22,2,FALSE)</f>
        <v>0</v>
      </c>
      <c r="F6" s="10"/>
      <c r="G6" s="13">
        <f>VLOOKUP(F6,Tabelle2!A2:B22,2,FALSE)</f>
        <v>0</v>
      </c>
      <c r="H6" s="10"/>
      <c r="I6" s="14">
        <f>VLOOKUP(H6,Tabelle2!A2:B22,2,FALSE)</f>
        <v>0</v>
      </c>
      <c r="J6" s="10"/>
      <c r="K6" s="14">
        <f>VLOOKUP(J6,Tabelle2!A2:B22,2,FALSE)</f>
        <v>0</v>
      </c>
      <c r="L6" s="10"/>
      <c r="M6" s="14">
        <f>VLOOKUP(L6,Tabelle2!A2:B22,2,FALSE)</f>
        <v>0</v>
      </c>
      <c r="N6" s="12">
        <f t="shared" si="0"/>
        <v>0</v>
      </c>
      <c r="O6" s="12"/>
    </row>
    <row r="7" spans="1:15" x14ac:dyDescent="0.35">
      <c r="A7" s="2">
        <v>5</v>
      </c>
      <c r="B7" s="2" t="s">
        <v>53</v>
      </c>
      <c r="C7" s="2" t="s">
        <v>54</v>
      </c>
      <c r="D7" s="3">
        <v>5</v>
      </c>
      <c r="E7" s="13">
        <f>VLOOKUP(D7,Tabelle2!A2:B22,2,FALSE)</f>
        <v>80</v>
      </c>
      <c r="F7" s="10">
        <v>3</v>
      </c>
      <c r="G7" s="13">
        <f>VLOOKUP(F7,Tabelle2!A2:B22,2,FALSE)</f>
        <v>90</v>
      </c>
      <c r="H7" s="10">
        <v>4</v>
      </c>
      <c r="I7" s="14">
        <f>VLOOKUP(H7,Tabelle2!A2:B22,2,FALSE)</f>
        <v>85</v>
      </c>
      <c r="J7" s="10">
        <v>1</v>
      </c>
      <c r="K7" s="14">
        <f>VLOOKUP(J7,Tabelle2!A2:B22,2,FALSE)</f>
        <v>100</v>
      </c>
      <c r="L7" s="10">
        <v>5</v>
      </c>
      <c r="M7" s="14">
        <f>VLOOKUP(L7,Tabelle2!A2:B22,2,FALSE)</f>
        <v>80</v>
      </c>
      <c r="N7" s="12">
        <f t="shared" si="0"/>
        <v>435</v>
      </c>
      <c r="O7" s="12">
        <v>5</v>
      </c>
    </row>
    <row r="8" spans="1:15" x14ac:dyDescent="0.35">
      <c r="A8" s="2">
        <v>6</v>
      </c>
      <c r="B8" s="9" t="s">
        <v>126</v>
      </c>
      <c r="C8" s="9" t="s">
        <v>127</v>
      </c>
      <c r="D8" s="3">
        <v>2</v>
      </c>
      <c r="E8" s="13">
        <f>VLOOKUP(D8,Tabelle2!A2:B22,2,FALSE)</f>
        <v>95</v>
      </c>
      <c r="F8" s="10">
        <v>4</v>
      </c>
      <c r="G8" s="13">
        <f>VLOOKUP(F8,Tabelle2!A2:B22,2,FALSE)</f>
        <v>85</v>
      </c>
      <c r="H8" s="10">
        <v>2</v>
      </c>
      <c r="I8" s="14">
        <f>VLOOKUP(H8,Tabelle2!A2:B22,2,FALSE)</f>
        <v>95</v>
      </c>
      <c r="J8" s="10">
        <v>3</v>
      </c>
      <c r="K8" s="14">
        <f>VLOOKUP(J8,Tabelle2!A2:B22,2,FALSE)</f>
        <v>90</v>
      </c>
      <c r="L8" s="10">
        <v>4</v>
      </c>
      <c r="M8" s="14">
        <f>VLOOKUP(L8,Tabelle2!A2:B22,2,FALSE)</f>
        <v>85</v>
      </c>
      <c r="N8" s="12">
        <f t="shared" si="0"/>
        <v>450</v>
      </c>
      <c r="O8" s="12">
        <v>3</v>
      </c>
    </row>
    <row r="9" spans="1:15" x14ac:dyDescent="0.35">
      <c r="A9" s="2">
        <v>7</v>
      </c>
      <c r="B9" s="9"/>
      <c r="C9" s="9"/>
      <c r="D9" s="3"/>
      <c r="E9" s="13">
        <f>VLOOKUP(D9,Tabelle2!A2:B22,2,FALSE)</f>
        <v>0</v>
      </c>
      <c r="F9" s="10"/>
      <c r="G9" s="13">
        <f>VLOOKUP(F9,Tabelle2!A2:B22,2,FALSE)</f>
        <v>0</v>
      </c>
      <c r="H9" s="10"/>
      <c r="I9" s="14">
        <f>VLOOKUP(H9,Tabelle2!A2:B22,2,FALSE)</f>
        <v>0</v>
      </c>
      <c r="J9" s="10"/>
      <c r="K9" s="14">
        <f>VLOOKUP(J9,Tabelle2!A2:B22,2,FALSE)</f>
        <v>0</v>
      </c>
      <c r="L9" s="10"/>
      <c r="M9" s="14">
        <f>VLOOKUP(L9,Tabelle2!A2:B22,2,FALSE)</f>
        <v>0</v>
      </c>
      <c r="N9" s="12">
        <f t="shared" si="0"/>
        <v>0</v>
      </c>
      <c r="O9" s="12"/>
    </row>
    <row r="10" spans="1:15" x14ac:dyDescent="0.35">
      <c r="A10" s="2">
        <v>8</v>
      </c>
      <c r="B10" s="9"/>
      <c r="C10" s="9"/>
      <c r="D10" s="3"/>
      <c r="E10" s="13">
        <f>VLOOKUP(D10,Tabelle2!A2:B22,2,FALSE)</f>
        <v>0</v>
      </c>
      <c r="F10" s="10"/>
      <c r="G10" s="13">
        <f>VLOOKUP(F10,Tabelle2!A2:B22,2,FALSE)</f>
        <v>0</v>
      </c>
      <c r="H10" s="10"/>
      <c r="I10" s="14">
        <f>VLOOKUP(H10,Tabelle2!A2:B22,2,FALSE)</f>
        <v>0</v>
      </c>
      <c r="J10" s="10"/>
      <c r="K10" s="14">
        <f>VLOOKUP(J10,Tabelle2!A2:B22,2,FALSE)</f>
        <v>0</v>
      </c>
      <c r="L10" s="10"/>
      <c r="M10" s="14">
        <f>VLOOKUP(L10,Tabelle2!A2:B22,2,FALSE)</f>
        <v>0</v>
      </c>
      <c r="N10" s="12">
        <f t="shared" si="0"/>
        <v>0</v>
      </c>
      <c r="O10" s="12"/>
    </row>
    <row r="11" spans="1:15" x14ac:dyDescent="0.35">
      <c r="A11" s="2">
        <v>9</v>
      </c>
      <c r="B11" s="9"/>
      <c r="C11" s="9"/>
      <c r="D11" s="3"/>
      <c r="E11" s="13">
        <f>VLOOKUP(D11,Tabelle2!A2:B22,2,FALSE)</f>
        <v>0</v>
      </c>
      <c r="F11" s="10"/>
      <c r="G11" s="13">
        <f>VLOOKUP(F11,Tabelle2!A2:B22,2,FALSE)</f>
        <v>0</v>
      </c>
      <c r="H11" s="10"/>
      <c r="I11" s="14">
        <f>VLOOKUP(H11,Tabelle2!A2:B22,2,FALSE)</f>
        <v>0</v>
      </c>
      <c r="J11" s="10"/>
      <c r="K11" s="14">
        <f>VLOOKUP(J11,Tabelle2!A2:B22,2,FALSE)</f>
        <v>0</v>
      </c>
      <c r="L11" s="10"/>
      <c r="M11" s="14">
        <f>VLOOKUP(L11,Tabelle2!A2:B22,2,FALSE)</f>
        <v>0</v>
      </c>
      <c r="N11" s="12">
        <f t="shared" si="0"/>
        <v>0</v>
      </c>
      <c r="O11" s="12"/>
    </row>
    <row r="12" spans="1:15" x14ac:dyDescent="0.35">
      <c r="A12" s="2">
        <v>10</v>
      </c>
      <c r="B12" s="9"/>
      <c r="C12" s="9"/>
      <c r="D12" s="3"/>
      <c r="E12" s="13">
        <f>VLOOKUP(D12,Tabelle2!A2:B22,2,FALSE)</f>
        <v>0</v>
      </c>
      <c r="F12" s="10"/>
      <c r="G12" s="13">
        <f>VLOOKUP(F12,Tabelle2!A2:B22,2,FALSE)</f>
        <v>0</v>
      </c>
      <c r="H12" s="10"/>
      <c r="I12" s="14">
        <f>VLOOKUP(H12,Tabelle2!A2:B22,2,FALSE)</f>
        <v>0</v>
      </c>
      <c r="J12" s="10"/>
      <c r="K12" s="14">
        <f>VLOOKUP(J12,Tabelle2!A2:B22,2,FALSE)</f>
        <v>0</v>
      </c>
      <c r="L12" s="10"/>
      <c r="M12" s="14">
        <f>VLOOKUP(L12,Tabelle2!A2:B22,2,FALSE)</f>
        <v>0</v>
      </c>
      <c r="N12" s="12">
        <f t="shared" si="0"/>
        <v>0</v>
      </c>
      <c r="O12" s="12"/>
    </row>
    <row r="13" spans="1:15" x14ac:dyDescent="0.35">
      <c r="A13" s="2">
        <v>11</v>
      </c>
      <c r="B13" s="9"/>
      <c r="C13" s="9"/>
      <c r="D13" s="3"/>
      <c r="E13" s="13">
        <f>VLOOKUP(D13,Tabelle2!A2:B22,2,FALSE)</f>
        <v>0</v>
      </c>
      <c r="F13" s="10"/>
      <c r="G13" s="13">
        <f>VLOOKUP(F13,Tabelle2!A2:B22,2,FALSE)</f>
        <v>0</v>
      </c>
      <c r="H13" s="10"/>
      <c r="I13" s="14">
        <f>VLOOKUP(H13,Tabelle2!A2:B22,2,FALSE)</f>
        <v>0</v>
      </c>
      <c r="J13" s="10"/>
      <c r="K13" s="14">
        <f>VLOOKUP(J13,Tabelle2!A2:B22,2,FALSE)</f>
        <v>0</v>
      </c>
      <c r="L13" s="10"/>
      <c r="M13" s="14">
        <f>VLOOKUP(L13,Tabelle2!A2:B22,2,FALSE)</f>
        <v>0</v>
      </c>
      <c r="N13" s="12">
        <f t="shared" si="0"/>
        <v>0</v>
      </c>
      <c r="O13" s="12"/>
    </row>
    <row r="14" spans="1:15" x14ac:dyDescent="0.35">
      <c r="B14">
        <f>COUNTA(B3:B13)</f>
        <v>5</v>
      </c>
    </row>
  </sheetData>
  <mergeCells count="5">
    <mergeCell ref="D1:E1"/>
    <mergeCell ref="F1:G1"/>
    <mergeCell ref="H1:I1"/>
    <mergeCell ref="J1:K1"/>
    <mergeCell ref="L1:M1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O15"/>
  <sheetViews>
    <sheetView workbookViewId="0">
      <selection activeCell="J19" sqref="J19"/>
    </sheetView>
  </sheetViews>
  <sheetFormatPr baseColWidth="10" defaultRowHeight="14.5" x14ac:dyDescent="0.35"/>
  <cols>
    <col min="1" max="1" width="7.6328125" customWidth="1"/>
    <col min="14" max="14" width="13.90625" bestFit="1" customWidth="1"/>
  </cols>
  <sheetData>
    <row r="1" spans="1:15" x14ac:dyDescent="0.35">
      <c r="D1" s="26" t="s">
        <v>1</v>
      </c>
      <c r="E1" s="27"/>
      <c r="F1" s="26" t="s">
        <v>5</v>
      </c>
      <c r="G1" s="27"/>
      <c r="H1" s="26" t="s">
        <v>0</v>
      </c>
      <c r="I1" s="27"/>
      <c r="J1" s="26" t="s">
        <v>144</v>
      </c>
      <c r="K1" s="28"/>
      <c r="L1" s="26" t="s">
        <v>6</v>
      </c>
      <c r="M1" s="28"/>
      <c r="N1" s="8"/>
      <c r="O1" s="4"/>
    </row>
    <row r="2" spans="1:15" s="1" customFormat="1" x14ac:dyDescent="0.35">
      <c r="D2" s="5" t="s">
        <v>2</v>
      </c>
      <c r="E2" s="6" t="s">
        <v>3</v>
      </c>
      <c r="F2" s="5" t="s">
        <v>2</v>
      </c>
      <c r="G2" s="6" t="s">
        <v>3</v>
      </c>
      <c r="H2" s="5" t="s">
        <v>2</v>
      </c>
      <c r="I2" s="6" t="s">
        <v>3</v>
      </c>
      <c r="J2" s="5" t="s">
        <v>2</v>
      </c>
      <c r="K2" s="6" t="s">
        <v>3</v>
      </c>
      <c r="L2" s="5" t="s">
        <v>2</v>
      </c>
      <c r="M2" s="6" t="s">
        <v>3</v>
      </c>
      <c r="N2" s="5" t="s">
        <v>4</v>
      </c>
      <c r="O2" s="7" t="s">
        <v>2</v>
      </c>
    </row>
    <row r="3" spans="1:15" x14ac:dyDescent="0.35">
      <c r="A3" s="2">
        <v>1</v>
      </c>
      <c r="B3" s="2" t="s">
        <v>13</v>
      </c>
      <c r="C3" s="2" t="s">
        <v>12</v>
      </c>
      <c r="D3" s="3">
        <v>4</v>
      </c>
      <c r="E3" s="13">
        <f>VLOOKUP(D3,Tabelle2!A2:B22,2,FALSE)</f>
        <v>85</v>
      </c>
      <c r="F3" s="10">
        <v>3</v>
      </c>
      <c r="G3" s="13">
        <f>VLOOKUP(F3,Tabelle2!A2:B22,2,FALSE)</f>
        <v>90</v>
      </c>
      <c r="H3" s="10">
        <v>6</v>
      </c>
      <c r="I3" s="14">
        <f>VLOOKUP(H3,Tabelle2!A2:B22,2,FALSE)</f>
        <v>75</v>
      </c>
      <c r="J3" s="10">
        <v>9</v>
      </c>
      <c r="K3" s="14">
        <f>VLOOKUP(J3,Tabelle2!A2:B22,2,FALSE)</f>
        <v>60</v>
      </c>
      <c r="L3" s="10">
        <v>5</v>
      </c>
      <c r="M3" s="14">
        <f>VLOOKUP(L3,Tabelle2!A2:B22,2,FALSE)</f>
        <v>80</v>
      </c>
      <c r="N3" s="12">
        <f>E3+G3+I3+K3+M3</f>
        <v>390</v>
      </c>
      <c r="O3" s="12">
        <v>5</v>
      </c>
    </row>
    <row r="4" spans="1:15" x14ac:dyDescent="0.35">
      <c r="A4" s="2">
        <v>2</v>
      </c>
      <c r="B4" s="2" t="s">
        <v>69</v>
      </c>
      <c r="C4" s="2" t="s">
        <v>70</v>
      </c>
      <c r="D4" s="3">
        <v>1</v>
      </c>
      <c r="E4" s="13">
        <f>VLOOKUP(D4,Tabelle2!A2:B22,2,FALSE)</f>
        <v>100</v>
      </c>
      <c r="F4" s="10">
        <v>2</v>
      </c>
      <c r="G4" s="13">
        <f>VLOOKUP(F4,Tabelle2!A2:B22,2,FALSE)</f>
        <v>95</v>
      </c>
      <c r="H4" s="10">
        <v>1</v>
      </c>
      <c r="I4" s="14">
        <f>VLOOKUP(H4,Tabelle2!A2:B22,2,FALSE)</f>
        <v>100</v>
      </c>
      <c r="J4" s="10">
        <v>3</v>
      </c>
      <c r="K4" s="14">
        <f>VLOOKUP(J4,Tabelle2!A2:B22,2,FALSE)</f>
        <v>90</v>
      </c>
      <c r="L4" s="10">
        <v>1</v>
      </c>
      <c r="M4" s="14">
        <f>VLOOKUP(L4,Tabelle2!A2:B22,2,FALSE)</f>
        <v>100</v>
      </c>
      <c r="N4" s="12">
        <f t="shared" ref="N4:N14" si="0">E4+G4+I4+K4+M4</f>
        <v>485</v>
      </c>
      <c r="O4" s="12">
        <v>1</v>
      </c>
    </row>
    <row r="5" spans="1:15" x14ac:dyDescent="0.35">
      <c r="A5" s="2">
        <v>3</v>
      </c>
      <c r="B5" s="2" t="s">
        <v>14</v>
      </c>
      <c r="C5" s="2" t="s">
        <v>71</v>
      </c>
      <c r="D5" s="3">
        <v>10</v>
      </c>
      <c r="E5" s="13">
        <f>VLOOKUP(D5,Tabelle2!A2:B22,2,FALSE)</f>
        <v>55</v>
      </c>
      <c r="F5" s="10">
        <v>6</v>
      </c>
      <c r="G5" s="13">
        <f>VLOOKUP(F5,Tabelle2!A2:B22,2,FALSE)</f>
        <v>75</v>
      </c>
      <c r="H5" s="10">
        <v>9</v>
      </c>
      <c r="I5" s="14">
        <f>VLOOKUP(H5,Tabelle2!A2:B22,2,FALSE)</f>
        <v>60</v>
      </c>
      <c r="J5" s="10">
        <v>6</v>
      </c>
      <c r="K5" s="14">
        <f>VLOOKUP(J5,Tabelle2!A2:B22,2,FALSE)</f>
        <v>75</v>
      </c>
      <c r="L5" s="10">
        <v>10</v>
      </c>
      <c r="M5" s="14">
        <f>VLOOKUP(L5,Tabelle2!A2:B22,2,FALSE)</f>
        <v>55</v>
      </c>
      <c r="N5" s="12">
        <f t="shared" si="0"/>
        <v>320</v>
      </c>
      <c r="O5" s="12">
        <v>9</v>
      </c>
    </row>
    <row r="6" spans="1:15" x14ac:dyDescent="0.35">
      <c r="A6" s="2">
        <v>4</v>
      </c>
      <c r="B6" s="2" t="s">
        <v>72</v>
      </c>
      <c r="C6" s="2" t="s">
        <v>73</v>
      </c>
      <c r="D6" s="3">
        <v>6</v>
      </c>
      <c r="E6" s="13">
        <f>VLOOKUP(D6,Tabelle2!A2:B22,2,FALSE)</f>
        <v>75</v>
      </c>
      <c r="F6" s="10">
        <v>7</v>
      </c>
      <c r="G6" s="13">
        <f>VLOOKUP(F6,Tabelle2!A2:B22,2,FALSE)</f>
        <v>70</v>
      </c>
      <c r="H6" s="10">
        <v>3</v>
      </c>
      <c r="I6" s="14">
        <f>VLOOKUP(H6,Tabelle2!A2:B22,2,FALSE)</f>
        <v>90</v>
      </c>
      <c r="J6" s="10">
        <v>1</v>
      </c>
      <c r="K6" s="14">
        <f>VLOOKUP(J6,Tabelle2!A2:B22,2,FALSE)</f>
        <v>100</v>
      </c>
      <c r="L6" s="10">
        <v>7</v>
      </c>
      <c r="M6" s="14">
        <f>VLOOKUP(L6,Tabelle2!A2:B22,2,FALSE)</f>
        <v>70</v>
      </c>
      <c r="N6" s="12">
        <f t="shared" si="0"/>
        <v>405</v>
      </c>
      <c r="O6" s="12">
        <v>4</v>
      </c>
    </row>
    <row r="7" spans="1:15" x14ac:dyDescent="0.35">
      <c r="A7" s="2">
        <v>5</v>
      </c>
      <c r="B7" s="2"/>
      <c r="C7" s="2"/>
      <c r="D7" s="3"/>
      <c r="E7" s="13">
        <f>VLOOKUP(D7,Tabelle2!A2:B22,2,FALSE)</f>
        <v>0</v>
      </c>
      <c r="F7" s="10"/>
      <c r="G7" s="13">
        <f>VLOOKUP(F7,Tabelle2!A2:B22,2,FALSE)</f>
        <v>0</v>
      </c>
      <c r="H7" s="10"/>
      <c r="I7" s="14">
        <f>VLOOKUP(H7,Tabelle2!A2:B22,2,FALSE)</f>
        <v>0</v>
      </c>
      <c r="J7" s="10"/>
      <c r="K7" s="14">
        <f>VLOOKUP(J7,Tabelle2!A2:B22,2,FALSE)</f>
        <v>0</v>
      </c>
      <c r="L7" s="10"/>
      <c r="M7" s="14">
        <f>VLOOKUP(L7,Tabelle2!A2:B22,2,FALSE)</f>
        <v>0</v>
      </c>
      <c r="N7" s="12">
        <f t="shared" si="0"/>
        <v>0</v>
      </c>
      <c r="O7" s="12"/>
    </row>
    <row r="8" spans="1:15" x14ac:dyDescent="0.35">
      <c r="A8" s="2">
        <v>6</v>
      </c>
      <c r="B8" s="9" t="s">
        <v>74</v>
      </c>
      <c r="C8" s="9" t="s">
        <v>75</v>
      </c>
      <c r="D8" s="3">
        <v>9</v>
      </c>
      <c r="E8" s="13">
        <f>VLOOKUP(D8,Tabelle2!A2:B22,2,FALSE)</f>
        <v>60</v>
      </c>
      <c r="F8" s="10">
        <v>9</v>
      </c>
      <c r="G8" s="13">
        <f>VLOOKUP(F8,Tabelle2!A2:B22,2,FALSE)</f>
        <v>60</v>
      </c>
      <c r="H8" s="10">
        <v>10</v>
      </c>
      <c r="I8" s="14">
        <f>VLOOKUP(H8,Tabelle2!A2:B22,2,FALSE)</f>
        <v>55</v>
      </c>
      <c r="J8" s="10">
        <v>4</v>
      </c>
      <c r="K8" s="14">
        <f>VLOOKUP(J8,Tabelle2!A2:B22,2,FALSE)</f>
        <v>85</v>
      </c>
      <c r="L8" s="10">
        <v>9</v>
      </c>
      <c r="M8" s="14">
        <f>VLOOKUP(L8,Tabelle2!A2:B22,2,FALSE)</f>
        <v>60</v>
      </c>
      <c r="N8" s="12">
        <f t="shared" si="0"/>
        <v>320</v>
      </c>
      <c r="O8" s="12">
        <v>9</v>
      </c>
    </row>
    <row r="9" spans="1:15" x14ac:dyDescent="0.35">
      <c r="A9" s="2">
        <v>7</v>
      </c>
      <c r="B9" s="9" t="s">
        <v>76</v>
      </c>
      <c r="C9" s="9" t="s">
        <v>77</v>
      </c>
      <c r="D9" s="3">
        <v>8</v>
      </c>
      <c r="E9" s="13">
        <f>VLOOKUP(D9,Tabelle2!A2:B22,2,FALSE)</f>
        <v>65</v>
      </c>
      <c r="F9" s="10">
        <v>8</v>
      </c>
      <c r="G9" s="13">
        <f>VLOOKUP(F9,Tabelle2!A2:B22,2,FALSE)</f>
        <v>65</v>
      </c>
      <c r="H9" s="10">
        <v>8</v>
      </c>
      <c r="I9" s="14">
        <f>VLOOKUP(H9,Tabelle2!A2:B22,2,FALSE)</f>
        <v>65</v>
      </c>
      <c r="J9" s="10">
        <v>6</v>
      </c>
      <c r="K9" s="14">
        <f>VLOOKUP(J9,Tabelle2!A2:B22,2,FALSE)</f>
        <v>75</v>
      </c>
      <c r="L9" s="10">
        <v>8</v>
      </c>
      <c r="M9" s="14">
        <f>VLOOKUP(L9,Tabelle2!A2:B22,2,FALSE)</f>
        <v>65</v>
      </c>
      <c r="N9" s="12">
        <f t="shared" si="0"/>
        <v>335</v>
      </c>
      <c r="O9" s="12">
        <v>7</v>
      </c>
    </row>
    <row r="10" spans="1:15" x14ac:dyDescent="0.35">
      <c r="A10" s="2">
        <v>8</v>
      </c>
      <c r="B10" s="9" t="s">
        <v>78</v>
      </c>
      <c r="C10" s="9" t="s">
        <v>79</v>
      </c>
      <c r="D10" s="3">
        <v>5</v>
      </c>
      <c r="E10" s="13">
        <f>VLOOKUP(D10,Tabelle2!A2:B22,2,FALSE)</f>
        <v>80</v>
      </c>
      <c r="F10" s="10">
        <v>4</v>
      </c>
      <c r="G10" s="13">
        <f>VLOOKUP(F10,Tabelle2!A2:B22,2,FALSE)</f>
        <v>85</v>
      </c>
      <c r="H10" s="10">
        <v>5</v>
      </c>
      <c r="I10" s="14">
        <f>VLOOKUP(H10,Tabelle2!A2:B22,2,FALSE)</f>
        <v>80</v>
      </c>
      <c r="J10" s="10"/>
      <c r="K10" s="14">
        <f>VLOOKUP(J10,Tabelle2!A2:B22,2,FALSE)</f>
        <v>0</v>
      </c>
      <c r="L10" s="10">
        <v>4</v>
      </c>
      <c r="M10" s="14">
        <f>VLOOKUP(L10,Tabelle2!A2:B22,2,FALSE)</f>
        <v>85</v>
      </c>
      <c r="N10" s="12">
        <f t="shared" si="0"/>
        <v>330</v>
      </c>
      <c r="O10" s="12">
        <v>8</v>
      </c>
    </row>
    <row r="11" spans="1:15" x14ac:dyDescent="0.35">
      <c r="A11" s="2">
        <v>9</v>
      </c>
      <c r="D11" s="3"/>
      <c r="E11" s="13">
        <f>VLOOKUP(D11,Tabelle2!A2:B22,2,FALSE)</f>
        <v>0</v>
      </c>
      <c r="F11" s="10"/>
      <c r="G11" s="13">
        <f>VLOOKUP(F11,Tabelle2!A2:B22,2,FALSE)</f>
        <v>0</v>
      </c>
      <c r="H11" s="10"/>
      <c r="I11" s="14">
        <f>VLOOKUP(H11,Tabelle2!A2:B22,2,FALSE)</f>
        <v>0</v>
      </c>
      <c r="J11" s="10"/>
      <c r="K11" s="14">
        <f>VLOOKUP(J11,Tabelle2!A2:B22,2,FALSE)</f>
        <v>0</v>
      </c>
      <c r="L11" s="10"/>
      <c r="M11" s="14">
        <f>VLOOKUP(L11,Tabelle2!A2:B22,2,FALSE)</f>
        <v>0</v>
      </c>
      <c r="N11" s="12">
        <f t="shared" si="0"/>
        <v>0</v>
      </c>
      <c r="O11" s="12"/>
    </row>
    <row r="12" spans="1:15" x14ac:dyDescent="0.35">
      <c r="A12" s="2">
        <v>10</v>
      </c>
      <c r="B12" s="9" t="s">
        <v>124</v>
      </c>
      <c r="C12" s="9" t="s">
        <v>125</v>
      </c>
      <c r="D12" s="3">
        <v>3</v>
      </c>
      <c r="E12" s="13">
        <f>VLOOKUP(D12,Tabelle2!A2:B22,2,FALSE)</f>
        <v>90</v>
      </c>
      <c r="F12" s="10">
        <v>5</v>
      </c>
      <c r="G12" s="13">
        <f>VLOOKUP(F12,Tabelle2!A2:B22,2,FALSE)</f>
        <v>80</v>
      </c>
      <c r="H12" s="10">
        <v>2</v>
      </c>
      <c r="I12" s="14">
        <f>VLOOKUP(H12,Tabelle2!A2:B22,2,FALSE)</f>
        <v>95</v>
      </c>
      <c r="J12" s="10">
        <v>5</v>
      </c>
      <c r="K12" s="14">
        <f>VLOOKUP(J12,Tabelle2!A2:B22,2,FALSE)</f>
        <v>80</v>
      </c>
      <c r="L12" s="10">
        <v>2</v>
      </c>
      <c r="M12" s="14">
        <f>VLOOKUP(L12,Tabelle2!A2:B22,2,FALSE)</f>
        <v>95</v>
      </c>
      <c r="N12" s="12">
        <f t="shared" si="0"/>
        <v>440</v>
      </c>
      <c r="O12" s="12">
        <v>3</v>
      </c>
    </row>
    <row r="13" spans="1:15" x14ac:dyDescent="0.35">
      <c r="A13" s="2">
        <v>11</v>
      </c>
      <c r="B13" s="9" t="s">
        <v>140</v>
      </c>
      <c r="C13" s="9" t="s">
        <v>141</v>
      </c>
      <c r="D13" s="3">
        <v>7</v>
      </c>
      <c r="E13" s="13">
        <f>VLOOKUP(D13,Tabelle2!A3:B23,2,FALSE)</f>
        <v>70</v>
      </c>
      <c r="F13" s="10">
        <v>10</v>
      </c>
      <c r="G13" s="13">
        <f>VLOOKUP(F13,Tabelle2!A3:B23,2,FALSE)</f>
        <v>55</v>
      </c>
      <c r="H13" s="10">
        <v>7</v>
      </c>
      <c r="I13" s="14">
        <f>VLOOKUP(H13,Tabelle2!A3:B23,2,FALSE)</f>
        <v>70</v>
      </c>
      <c r="J13" s="10">
        <v>6</v>
      </c>
      <c r="K13" s="14">
        <f>VLOOKUP(J13,Tabelle2!A1:B21,2,FALSE)</f>
        <v>75</v>
      </c>
      <c r="L13" s="10">
        <v>6</v>
      </c>
      <c r="M13" s="14">
        <f>VLOOKUP(L13,Tabelle2!A3:B23,2,FALSE)</f>
        <v>75</v>
      </c>
      <c r="N13" s="12">
        <f t="shared" si="0"/>
        <v>345</v>
      </c>
      <c r="O13" s="12">
        <v>6</v>
      </c>
    </row>
    <row r="14" spans="1:15" x14ac:dyDescent="0.35">
      <c r="A14" s="2">
        <v>11</v>
      </c>
      <c r="B14" s="9" t="s">
        <v>138</v>
      </c>
      <c r="C14" s="9" t="s">
        <v>139</v>
      </c>
      <c r="D14" s="3">
        <v>1</v>
      </c>
      <c r="E14" s="13">
        <f>VLOOKUP(D14,Tabelle2!A2:B22,2,FALSE)</f>
        <v>100</v>
      </c>
      <c r="F14" s="10">
        <v>1</v>
      </c>
      <c r="G14" s="13">
        <f>VLOOKUP(F14,Tabelle2!A2:B22,2,FALSE)</f>
        <v>100</v>
      </c>
      <c r="H14" s="10">
        <v>4</v>
      </c>
      <c r="I14" s="14">
        <f>VLOOKUP(H14,Tabelle2!A2:B22,2,FALSE)</f>
        <v>85</v>
      </c>
      <c r="J14" s="10">
        <v>1</v>
      </c>
      <c r="K14" s="14">
        <f>VLOOKUP(J14,Tabelle2!A2:B22,2,FALSE)</f>
        <v>100</v>
      </c>
      <c r="L14" s="10">
        <v>3</v>
      </c>
      <c r="M14" s="14">
        <f>VLOOKUP(L14,Tabelle2!A2:B22,2,FALSE)</f>
        <v>90</v>
      </c>
      <c r="N14" s="12">
        <f t="shared" si="0"/>
        <v>475</v>
      </c>
      <c r="O14" s="12">
        <v>2</v>
      </c>
    </row>
    <row r="15" spans="1:15" x14ac:dyDescent="0.35">
      <c r="B15">
        <f>COUNTA(B3:B14)</f>
        <v>10</v>
      </c>
    </row>
  </sheetData>
  <mergeCells count="5">
    <mergeCell ref="D1:E1"/>
    <mergeCell ref="F1:G1"/>
    <mergeCell ref="H1:I1"/>
    <mergeCell ref="J1:K1"/>
    <mergeCell ref="L1:M1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O14"/>
  <sheetViews>
    <sheetView workbookViewId="0">
      <selection activeCell="J1" sqref="J1:K1"/>
    </sheetView>
  </sheetViews>
  <sheetFormatPr baseColWidth="10" defaultRowHeight="14.5" x14ac:dyDescent="0.35"/>
  <cols>
    <col min="1" max="1" width="7.6328125" customWidth="1"/>
    <col min="14" max="14" width="13.90625" bestFit="1" customWidth="1"/>
  </cols>
  <sheetData>
    <row r="1" spans="1:15" x14ac:dyDescent="0.35">
      <c r="D1" s="26" t="s">
        <v>1</v>
      </c>
      <c r="E1" s="27"/>
      <c r="F1" s="26" t="s">
        <v>5</v>
      </c>
      <c r="G1" s="27"/>
      <c r="H1" s="26" t="s">
        <v>0</v>
      </c>
      <c r="I1" s="27"/>
      <c r="J1" s="26" t="s">
        <v>144</v>
      </c>
      <c r="K1" s="28"/>
      <c r="L1" s="26" t="s">
        <v>6</v>
      </c>
      <c r="M1" s="28"/>
      <c r="N1" s="8"/>
      <c r="O1" s="4"/>
    </row>
    <row r="2" spans="1:15" s="1" customFormat="1" x14ac:dyDescent="0.35">
      <c r="D2" s="5" t="s">
        <v>2</v>
      </c>
      <c r="E2" s="6" t="s">
        <v>3</v>
      </c>
      <c r="F2" s="5" t="s">
        <v>2</v>
      </c>
      <c r="G2" s="6" t="s">
        <v>3</v>
      </c>
      <c r="H2" s="5" t="s">
        <v>2</v>
      </c>
      <c r="I2" s="6" t="s">
        <v>3</v>
      </c>
      <c r="J2" s="5" t="s">
        <v>2</v>
      </c>
      <c r="K2" s="6" t="s">
        <v>3</v>
      </c>
      <c r="L2" s="5" t="s">
        <v>2</v>
      </c>
      <c r="M2" s="6" t="s">
        <v>3</v>
      </c>
      <c r="N2" s="5" t="s">
        <v>4</v>
      </c>
      <c r="O2" s="7" t="s">
        <v>2</v>
      </c>
    </row>
    <row r="3" spans="1:15" x14ac:dyDescent="0.35">
      <c r="A3" s="2">
        <v>1</v>
      </c>
      <c r="B3" s="2" t="s">
        <v>21</v>
      </c>
      <c r="C3" s="2" t="s">
        <v>55</v>
      </c>
      <c r="D3" s="3">
        <v>1</v>
      </c>
      <c r="E3" s="13">
        <f>VLOOKUP(D3,Tabelle2!A2:B22,2,FALSE)</f>
        <v>100</v>
      </c>
      <c r="F3" s="10">
        <v>1</v>
      </c>
      <c r="G3" s="13">
        <f>VLOOKUP(F3,Tabelle2!A2:B22,2,FALSE)</f>
        <v>100</v>
      </c>
      <c r="H3" s="10">
        <v>2</v>
      </c>
      <c r="I3" s="14">
        <f>VLOOKUP(H3,Tabelle2!A2:B22,2,FALSE)</f>
        <v>95</v>
      </c>
      <c r="J3" s="10">
        <v>1</v>
      </c>
      <c r="K3" s="14">
        <f>VLOOKUP(J3,Tabelle2!A2:B22,2,FALSE)</f>
        <v>100</v>
      </c>
      <c r="L3" s="10">
        <v>2</v>
      </c>
      <c r="M3" s="14">
        <f>VLOOKUP(L3,Tabelle2!A2:B22,2,FALSE)</f>
        <v>95</v>
      </c>
      <c r="N3" s="12">
        <f>E3+G3+I3+K3+M3</f>
        <v>490</v>
      </c>
      <c r="O3" s="12">
        <v>1</v>
      </c>
    </row>
    <row r="4" spans="1:15" x14ac:dyDescent="0.35">
      <c r="A4" s="2">
        <v>2</v>
      </c>
      <c r="B4" s="2" t="s">
        <v>56</v>
      </c>
      <c r="C4" s="2" t="s">
        <v>57</v>
      </c>
      <c r="D4" s="3">
        <v>2</v>
      </c>
      <c r="E4" s="13">
        <f>VLOOKUP(D4,Tabelle2!A2:B22,2,FALSE)</f>
        <v>95</v>
      </c>
      <c r="F4" s="10">
        <v>3</v>
      </c>
      <c r="G4" s="13">
        <f>VLOOKUP(F4,Tabelle2!A2:B22,2,FALSE)</f>
        <v>90</v>
      </c>
      <c r="H4" s="10">
        <v>1</v>
      </c>
      <c r="I4" s="14">
        <f>VLOOKUP(H4,Tabelle2!A2:B22,2,FALSE)</f>
        <v>100</v>
      </c>
      <c r="J4" s="10">
        <v>3</v>
      </c>
      <c r="K4" s="14">
        <f>VLOOKUP(J4,Tabelle2!A2:B22,2,FALSE)</f>
        <v>90</v>
      </c>
      <c r="L4" s="10">
        <v>3</v>
      </c>
      <c r="M4" s="14">
        <f>VLOOKUP(L4,Tabelle2!A2:B22,2,FALSE)</f>
        <v>90</v>
      </c>
      <c r="N4" s="12">
        <f t="shared" ref="N4:N13" si="0">E4+G4+I4+K4+M4</f>
        <v>465</v>
      </c>
      <c r="O4" s="12">
        <v>3</v>
      </c>
    </row>
    <row r="5" spans="1:15" x14ac:dyDescent="0.35">
      <c r="A5" s="2">
        <v>3</v>
      </c>
      <c r="B5" s="2" t="s">
        <v>58</v>
      </c>
      <c r="C5" s="2" t="s">
        <v>59</v>
      </c>
      <c r="D5" s="3">
        <v>3</v>
      </c>
      <c r="E5" s="13">
        <f>VLOOKUP(D5,Tabelle2!A2:B22,2,FALSE)</f>
        <v>90</v>
      </c>
      <c r="F5" s="10">
        <v>2</v>
      </c>
      <c r="G5" s="13">
        <f>VLOOKUP(F5,Tabelle2!A2:B22,2,FALSE)</f>
        <v>95</v>
      </c>
      <c r="H5" s="10">
        <v>3</v>
      </c>
      <c r="I5" s="14">
        <f>VLOOKUP(H5,Tabelle2!A2:B22,2,FALSE)</f>
        <v>90</v>
      </c>
      <c r="J5" s="10">
        <v>2</v>
      </c>
      <c r="K5" s="14">
        <f>VLOOKUP(J5,Tabelle2!A2:B22,2,FALSE)</f>
        <v>95</v>
      </c>
      <c r="L5" s="10">
        <v>1</v>
      </c>
      <c r="M5" s="14">
        <f>VLOOKUP(L5,Tabelle2!A2:B22,2,FALSE)</f>
        <v>100</v>
      </c>
      <c r="N5" s="12">
        <f t="shared" si="0"/>
        <v>470</v>
      </c>
      <c r="O5" s="12">
        <v>2</v>
      </c>
    </row>
    <row r="6" spans="1:15" x14ac:dyDescent="0.35">
      <c r="A6" s="2">
        <v>4</v>
      </c>
      <c r="B6" s="2" t="s">
        <v>84</v>
      </c>
      <c r="C6" s="2" t="s">
        <v>85</v>
      </c>
      <c r="D6" s="3"/>
      <c r="E6" s="13">
        <f>VLOOKUP(D6,Tabelle2!A2:B22,2,FALSE)</f>
        <v>0</v>
      </c>
      <c r="F6" s="10"/>
      <c r="G6" s="13">
        <f>VLOOKUP(F6,Tabelle2!A2:B22,2,FALSE)</f>
        <v>0</v>
      </c>
      <c r="H6" s="10"/>
      <c r="I6" s="14">
        <f>VLOOKUP(H6,Tabelle2!A2:B22,2,FALSE)</f>
        <v>0</v>
      </c>
      <c r="J6" s="10"/>
      <c r="K6" s="14">
        <f>VLOOKUP(J6,Tabelle2!A2:B22,2,FALSE)</f>
        <v>0</v>
      </c>
      <c r="L6" s="10"/>
      <c r="M6" s="14">
        <f>VLOOKUP(L6,Tabelle2!A2:B22,2,FALSE)</f>
        <v>0</v>
      </c>
      <c r="N6" s="12">
        <f t="shared" si="0"/>
        <v>0</v>
      </c>
      <c r="O6" s="12"/>
    </row>
    <row r="7" spans="1:15" x14ac:dyDescent="0.35">
      <c r="A7" s="2">
        <v>5</v>
      </c>
      <c r="B7" s="2"/>
      <c r="C7" s="2"/>
      <c r="D7" s="3"/>
      <c r="E7" s="13">
        <f>VLOOKUP(D7,Tabelle2!A2:B22,2,FALSE)</f>
        <v>0</v>
      </c>
      <c r="F7" s="10"/>
      <c r="G7" s="13">
        <f>VLOOKUP(F7,Tabelle2!A2:B22,2,FALSE)</f>
        <v>0</v>
      </c>
      <c r="H7" s="10"/>
      <c r="I7" s="14">
        <f>VLOOKUP(H7,Tabelle2!A2:B22,2,FALSE)</f>
        <v>0</v>
      </c>
      <c r="J7" s="10"/>
      <c r="K7" s="14">
        <f>VLOOKUP(J7,Tabelle2!A2:B22,2,FALSE)</f>
        <v>0</v>
      </c>
      <c r="L7" s="10"/>
      <c r="M7" s="14">
        <f>VLOOKUP(L7,Tabelle2!A2:B22,2,FALSE)</f>
        <v>0</v>
      </c>
      <c r="N7" s="12">
        <f t="shared" si="0"/>
        <v>0</v>
      </c>
      <c r="O7" s="12"/>
    </row>
    <row r="8" spans="1:15" x14ac:dyDescent="0.35">
      <c r="A8" s="2">
        <v>6</v>
      </c>
      <c r="B8" s="9"/>
      <c r="C8" s="9"/>
      <c r="D8" s="3"/>
      <c r="E8" s="13">
        <f>VLOOKUP(D8,Tabelle2!A2:B22,2,FALSE)</f>
        <v>0</v>
      </c>
      <c r="F8" s="10"/>
      <c r="G8" s="13">
        <f>VLOOKUP(F8,Tabelle2!A2:B22,2,FALSE)</f>
        <v>0</v>
      </c>
      <c r="H8" s="10"/>
      <c r="I8" s="14">
        <f>VLOOKUP(H8,Tabelle2!A2:B22,2,FALSE)</f>
        <v>0</v>
      </c>
      <c r="J8" s="10"/>
      <c r="K8" s="14">
        <f>VLOOKUP(J8,Tabelle2!A2:B22,2,FALSE)</f>
        <v>0</v>
      </c>
      <c r="L8" s="10"/>
      <c r="M8" s="14">
        <f>VLOOKUP(L8,Tabelle2!A2:B22,2,FALSE)</f>
        <v>0</v>
      </c>
      <c r="N8" s="12">
        <f t="shared" si="0"/>
        <v>0</v>
      </c>
      <c r="O8" s="12"/>
    </row>
    <row r="9" spans="1:15" x14ac:dyDescent="0.35">
      <c r="A9" s="2">
        <v>7</v>
      </c>
      <c r="B9" s="9"/>
      <c r="C9" s="9"/>
      <c r="D9" s="3"/>
      <c r="E9" s="13">
        <f>VLOOKUP(D9,Tabelle2!A2:B22,2,FALSE)</f>
        <v>0</v>
      </c>
      <c r="F9" s="10"/>
      <c r="G9" s="13">
        <f>VLOOKUP(F9,Tabelle2!A2:B22,2,FALSE)</f>
        <v>0</v>
      </c>
      <c r="H9" s="10"/>
      <c r="I9" s="14">
        <f>VLOOKUP(H9,Tabelle2!A2:B22,2,FALSE)</f>
        <v>0</v>
      </c>
      <c r="J9" s="10"/>
      <c r="K9" s="14">
        <f>VLOOKUP(J9,Tabelle2!A2:B22,2,FALSE)</f>
        <v>0</v>
      </c>
      <c r="L9" s="10"/>
      <c r="M9" s="14">
        <f>VLOOKUP(L9,Tabelle2!A2:B22,2,FALSE)</f>
        <v>0</v>
      </c>
      <c r="N9" s="12">
        <f t="shared" si="0"/>
        <v>0</v>
      </c>
      <c r="O9" s="12"/>
    </row>
    <row r="10" spans="1:15" x14ac:dyDescent="0.35">
      <c r="A10" s="2">
        <v>8</v>
      </c>
      <c r="B10" s="9"/>
      <c r="C10" s="9"/>
      <c r="D10" s="3"/>
      <c r="E10" s="13">
        <f>VLOOKUP(D10,Tabelle2!A2:B22,2,FALSE)</f>
        <v>0</v>
      </c>
      <c r="F10" s="10"/>
      <c r="G10" s="13">
        <f>VLOOKUP(F10,Tabelle2!A2:B22,2,FALSE)</f>
        <v>0</v>
      </c>
      <c r="H10" s="10"/>
      <c r="I10" s="14">
        <f>VLOOKUP(H10,Tabelle2!A2:B22,2,FALSE)</f>
        <v>0</v>
      </c>
      <c r="J10" s="10"/>
      <c r="K10" s="14">
        <f>VLOOKUP(J10,Tabelle2!A2:B22,2,FALSE)</f>
        <v>0</v>
      </c>
      <c r="L10" s="10"/>
      <c r="M10" s="14">
        <f>VLOOKUP(L10,Tabelle2!A2:B22,2,FALSE)</f>
        <v>0</v>
      </c>
      <c r="N10" s="12">
        <f t="shared" si="0"/>
        <v>0</v>
      </c>
      <c r="O10" s="12"/>
    </row>
    <row r="11" spans="1:15" x14ac:dyDescent="0.35">
      <c r="A11" s="2">
        <v>9</v>
      </c>
      <c r="B11" s="9"/>
      <c r="C11" s="9"/>
      <c r="D11" s="3"/>
      <c r="E11" s="13">
        <f>VLOOKUP(D11,Tabelle2!A2:B22,2,FALSE)</f>
        <v>0</v>
      </c>
      <c r="F11" s="10"/>
      <c r="G11" s="13">
        <f>VLOOKUP(F11,Tabelle2!A2:B22,2,FALSE)</f>
        <v>0</v>
      </c>
      <c r="H11" s="10"/>
      <c r="I11" s="14">
        <f>VLOOKUP(H11,Tabelle2!A2:B22,2,FALSE)</f>
        <v>0</v>
      </c>
      <c r="J11" s="10"/>
      <c r="K11" s="14">
        <f>VLOOKUP(J11,Tabelle2!A2:B22,2,FALSE)</f>
        <v>0</v>
      </c>
      <c r="L11" s="10"/>
      <c r="M11" s="14">
        <f>VLOOKUP(L11,Tabelle2!A2:B22,2,FALSE)</f>
        <v>0</v>
      </c>
      <c r="N11" s="12">
        <f t="shared" si="0"/>
        <v>0</v>
      </c>
      <c r="O11" s="12"/>
    </row>
    <row r="12" spans="1:15" x14ac:dyDescent="0.35">
      <c r="A12" s="2">
        <v>10</v>
      </c>
      <c r="B12" s="9"/>
      <c r="C12" s="9"/>
      <c r="D12" s="3"/>
      <c r="E12" s="13">
        <f>VLOOKUP(D12,Tabelle2!A2:B22,2,FALSE)</f>
        <v>0</v>
      </c>
      <c r="F12" s="10"/>
      <c r="G12" s="13">
        <f>VLOOKUP(F12,Tabelle2!A2:B22,2,FALSE)</f>
        <v>0</v>
      </c>
      <c r="H12" s="10"/>
      <c r="I12" s="14">
        <f>VLOOKUP(H12,Tabelle2!A2:B22,2,FALSE)</f>
        <v>0</v>
      </c>
      <c r="J12" s="10"/>
      <c r="K12" s="14">
        <f>VLOOKUP(J12,Tabelle2!A2:B22,2,FALSE)</f>
        <v>0</v>
      </c>
      <c r="L12" s="10"/>
      <c r="M12" s="14">
        <f>VLOOKUP(L12,Tabelle2!A2:B22,2,FALSE)</f>
        <v>0</v>
      </c>
      <c r="N12" s="12">
        <f t="shared" si="0"/>
        <v>0</v>
      </c>
      <c r="O12" s="12"/>
    </row>
    <row r="13" spans="1:15" x14ac:dyDescent="0.35">
      <c r="A13" s="2">
        <v>11</v>
      </c>
      <c r="B13" s="9"/>
      <c r="C13" s="9"/>
      <c r="D13" s="3"/>
      <c r="E13" s="13">
        <f>VLOOKUP(D13,Tabelle2!A2:B22,2,FALSE)</f>
        <v>0</v>
      </c>
      <c r="F13" s="10"/>
      <c r="G13" s="13">
        <f>VLOOKUP(F13,Tabelle2!A2:B22,2,FALSE)</f>
        <v>0</v>
      </c>
      <c r="H13" s="10"/>
      <c r="I13" s="14">
        <f>VLOOKUP(H13,Tabelle2!A2:B22,2,FALSE)</f>
        <v>0</v>
      </c>
      <c r="J13" s="10"/>
      <c r="K13" s="14">
        <f>VLOOKUP(J13,Tabelle2!A2:B22,2,FALSE)</f>
        <v>0</v>
      </c>
      <c r="L13" s="10"/>
      <c r="M13" s="14">
        <f>VLOOKUP(L13,Tabelle2!A2:B22,2,FALSE)</f>
        <v>0</v>
      </c>
      <c r="N13" s="12">
        <f t="shared" si="0"/>
        <v>0</v>
      </c>
      <c r="O13" s="12"/>
    </row>
    <row r="14" spans="1:15" x14ac:dyDescent="0.35">
      <c r="B14">
        <f>COUNTA(B3:B13)</f>
        <v>4</v>
      </c>
    </row>
  </sheetData>
  <mergeCells count="5">
    <mergeCell ref="D1:E1"/>
    <mergeCell ref="F1:G1"/>
    <mergeCell ref="H1:I1"/>
    <mergeCell ref="J1:K1"/>
    <mergeCell ref="L1:M1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01849-93E7-4533-AD8C-DEE112FDDAFB}">
  <sheetPr>
    <tabColor rgb="FF00B0F0"/>
  </sheetPr>
  <dimension ref="A1:O14"/>
  <sheetViews>
    <sheetView workbookViewId="0">
      <selection activeCell="J1" sqref="J1:K1"/>
    </sheetView>
  </sheetViews>
  <sheetFormatPr baseColWidth="10" defaultRowHeight="14.5" x14ac:dyDescent="0.35"/>
  <cols>
    <col min="1" max="1" width="7.6328125" customWidth="1"/>
    <col min="14" max="14" width="13.90625" bestFit="1" customWidth="1"/>
  </cols>
  <sheetData>
    <row r="1" spans="1:15" x14ac:dyDescent="0.35">
      <c r="D1" s="26" t="s">
        <v>1</v>
      </c>
      <c r="E1" s="27"/>
      <c r="F1" s="26" t="s">
        <v>5</v>
      </c>
      <c r="G1" s="27"/>
      <c r="H1" s="26" t="s">
        <v>0</v>
      </c>
      <c r="I1" s="27"/>
      <c r="J1" s="26" t="s">
        <v>144</v>
      </c>
      <c r="K1" s="28"/>
      <c r="L1" s="26" t="s">
        <v>6</v>
      </c>
      <c r="M1" s="28"/>
      <c r="N1" s="8"/>
      <c r="O1" s="4"/>
    </row>
    <row r="2" spans="1:15" s="1" customFormat="1" x14ac:dyDescent="0.35">
      <c r="D2" s="5" t="s">
        <v>2</v>
      </c>
      <c r="E2" s="6" t="s">
        <v>3</v>
      </c>
      <c r="F2" s="5" t="s">
        <v>2</v>
      </c>
      <c r="G2" s="6" t="s">
        <v>3</v>
      </c>
      <c r="H2" s="5" t="s">
        <v>2</v>
      </c>
      <c r="I2" s="6" t="s">
        <v>3</v>
      </c>
      <c r="J2" s="5" t="s">
        <v>2</v>
      </c>
      <c r="K2" s="6" t="s">
        <v>3</v>
      </c>
      <c r="L2" s="5" t="s">
        <v>2</v>
      </c>
      <c r="M2" s="6" t="s">
        <v>3</v>
      </c>
      <c r="N2" s="5" t="s">
        <v>4</v>
      </c>
      <c r="O2" s="7" t="s">
        <v>2</v>
      </c>
    </row>
    <row r="3" spans="1:15" x14ac:dyDescent="0.35">
      <c r="A3" s="2">
        <v>1</v>
      </c>
      <c r="B3" s="2" t="s">
        <v>11</v>
      </c>
      <c r="C3" s="2" t="s">
        <v>10</v>
      </c>
      <c r="D3" s="3">
        <v>1</v>
      </c>
      <c r="E3" s="13">
        <f>VLOOKUP(D3,Tabelle2!A2:B22,2,FALSE)</f>
        <v>100</v>
      </c>
      <c r="F3" s="10">
        <v>1</v>
      </c>
      <c r="G3" s="13">
        <f>VLOOKUP(F3,Tabelle2!A2:B22,2,FALSE)</f>
        <v>100</v>
      </c>
      <c r="H3" s="10">
        <v>1</v>
      </c>
      <c r="I3" s="14">
        <f>VLOOKUP(H3,Tabelle2!A2:B22,2,FALSE)</f>
        <v>100</v>
      </c>
      <c r="J3" s="10">
        <v>4</v>
      </c>
      <c r="K3" s="14">
        <f>VLOOKUP(J3,Tabelle2!A2:B22,2,FALSE)</f>
        <v>85</v>
      </c>
      <c r="L3" s="10">
        <v>1</v>
      </c>
      <c r="M3" s="14">
        <f>VLOOKUP(L3,Tabelle2!A2:B22,2,FALSE)</f>
        <v>100</v>
      </c>
      <c r="N3" s="12">
        <f>E3+G3+I3+K3+M3</f>
        <v>485</v>
      </c>
      <c r="O3" s="12">
        <v>1</v>
      </c>
    </row>
    <row r="4" spans="1:15" x14ac:dyDescent="0.35">
      <c r="A4" s="2">
        <v>2</v>
      </c>
      <c r="B4" s="2" t="s">
        <v>136</v>
      </c>
      <c r="C4" s="2" t="s">
        <v>137</v>
      </c>
      <c r="D4" s="3">
        <v>4</v>
      </c>
      <c r="E4" s="13">
        <f>VLOOKUP(D4,Tabelle2!A2:B22,2,FALSE)</f>
        <v>85</v>
      </c>
      <c r="F4" s="10">
        <v>4</v>
      </c>
      <c r="G4" s="13">
        <f>VLOOKUP(F4,Tabelle2!A2:B22,2,FALSE)</f>
        <v>85</v>
      </c>
      <c r="H4" s="10">
        <v>4</v>
      </c>
      <c r="I4" s="14">
        <f>VLOOKUP(H4,Tabelle2!A2:B22,2,FALSE)</f>
        <v>85</v>
      </c>
      <c r="J4" s="10">
        <v>3</v>
      </c>
      <c r="K4" s="14">
        <f>VLOOKUP(J4,Tabelle2!A2:B22,2,FALSE)</f>
        <v>90</v>
      </c>
      <c r="L4" s="10">
        <v>4</v>
      </c>
      <c r="M4" s="14">
        <f>VLOOKUP(L4,Tabelle2!A2:B22,2,FALSE)</f>
        <v>85</v>
      </c>
      <c r="N4" s="12">
        <f t="shared" ref="N4:N13" si="0">E4+G4+I4+K4+M4</f>
        <v>430</v>
      </c>
      <c r="O4" s="12">
        <v>4</v>
      </c>
    </row>
    <row r="5" spans="1:15" x14ac:dyDescent="0.35">
      <c r="A5" s="2">
        <v>3</v>
      </c>
      <c r="B5" s="2" t="s">
        <v>82</v>
      </c>
      <c r="C5" s="2" t="s">
        <v>83</v>
      </c>
      <c r="D5" s="3">
        <v>3</v>
      </c>
      <c r="E5" s="13">
        <f>VLOOKUP(D5,Tabelle2!A2:B22,2,FALSE)</f>
        <v>90</v>
      </c>
      <c r="F5" s="10">
        <v>3</v>
      </c>
      <c r="G5" s="13">
        <f>VLOOKUP(F5,Tabelle2!A2:B22,2,FALSE)</f>
        <v>90</v>
      </c>
      <c r="H5" s="10">
        <v>3</v>
      </c>
      <c r="I5" s="14">
        <f>VLOOKUP(H5,Tabelle2!A2:B22,2,FALSE)</f>
        <v>90</v>
      </c>
      <c r="J5" s="10">
        <v>2</v>
      </c>
      <c r="K5" s="14">
        <f>VLOOKUP(J5,Tabelle2!A2:B22,2,FALSE)</f>
        <v>95</v>
      </c>
      <c r="L5" s="10">
        <v>3</v>
      </c>
      <c r="M5" s="14">
        <f>VLOOKUP(L5,Tabelle2!A2:B22,2,FALSE)</f>
        <v>90</v>
      </c>
      <c r="N5" s="12">
        <f t="shared" si="0"/>
        <v>455</v>
      </c>
      <c r="O5" s="12">
        <v>3</v>
      </c>
    </row>
    <row r="6" spans="1:15" x14ac:dyDescent="0.35">
      <c r="A6" s="2">
        <v>4</v>
      </c>
      <c r="B6" s="2" t="s">
        <v>122</v>
      </c>
      <c r="C6" s="2" t="s">
        <v>123</v>
      </c>
      <c r="D6" s="3">
        <v>2</v>
      </c>
      <c r="E6" s="13">
        <f>VLOOKUP(D6,Tabelle2!A2:B22,2,FALSE)</f>
        <v>95</v>
      </c>
      <c r="F6" s="10">
        <v>2</v>
      </c>
      <c r="G6" s="13">
        <f>VLOOKUP(F6,Tabelle2!A2:B22,2,FALSE)</f>
        <v>95</v>
      </c>
      <c r="H6" s="10">
        <v>2</v>
      </c>
      <c r="I6" s="14">
        <f>VLOOKUP(H6,Tabelle2!A2:B22,2,FALSE)</f>
        <v>95</v>
      </c>
      <c r="J6" s="10">
        <v>1</v>
      </c>
      <c r="K6" s="14">
        <f>VLOOKUP(J6,Tabelle2!A2:B22,2,FALSE)</f>
        <v>100</v>
      </c>
      <c r="L6" s="10">
        <v>2</v>
      </c>
      <c r="M6" s="14">
        <f>VLOOKUP(L6,Tabelle2!A2:B22,2,FALSE)</f>
        <v>95</v>
      </c>
      <c r="N6" s="12">
        <f t="shared" si="0"/>
        <v>480</v>
      </c>
      <c r="O6" s="12">
        <v>2</v>
      </c>
    </row>
    <row r="7" spans="1:15" x14ac:dyDescent="0.35">
      <c r="A7" s="2">
        <v>5</v>
      </c>
      <c r="B7" s="2"/>
      <c r="C7" s="2"/>
      <c r="D7" s="3"/>
      <c r="E7" s="13">
        <f>VLOOKUP(D7,Tabelle2!A2:B22,2,FALSE)</f>
        <v>0</v>
      </c>
      <c r="F7" s="10"/>
      <c r="G7" s="13">
        <f>VLOOKUP(F7,Tabelle2!A2:B22,2,FALSE)</f>
        <v>0</v>
      </c>
      <c r="H7" s="10"/>
      <c r="I7" s="14">
        <f>VLOOKUP(H7,Tabelle2!A2:B22,2,FALSE)</f>
        <v>0</v>
      </c>
      <c r="J7" s="10"/>
      <c r="K7" s="14">
        <f>VLOOKUP(J7,Tabelle2!A2:B22,2,FALSE)</f>
        <v>0</v>
      </c>
      <c r="L7" s="10"/>
      <c r="M7" s="14">
        <f>VLOOKUP(L7,Tabelle2!A2:B22,2,FALSE)</f>
        <v>0</v>
      </c>
      <c r="N7" s="12">
        <f t="shared" si="0"/>
        <v>0</v>
      </c>
      <c r="O7" s="12"/>
    </row>
    <row r="8" spans="1:15" x14ac:dyDescent="0.35">
      <c r="A8" s="2">
        <v>6</v>
      </c>
      <c r="B8" s="9"/>
      <c r="C8" s="9"/>
      <c r="D8" s="3"/>
      <c r="E8" s="13">
        <f>VLOOKUP(D8,Tabelle2!A2:B22,2,FALSE)</f>
        <v>0</v>
      </c>
      <c r="F8" s="10"/>
      <c r="G8" s="13">
        <f>VLOOKUP(F8,Tabelle2!A2:B22,2,FALSE)</f>
        <v>0</v>
      </c>
      <c r="H8" s="10"/>
      <c r="I8" s="14">
        <f>VLOOKUP(H8,Tabelle2!A2:B22,2,FALSE)</f>
        <v>0</v>
      </c>
      <c r="J8" s="10"/>
      <c r="K8" s="14">
        <f>VLOOKUP(J8,Tabelle2!A2:B22,2,FALSE)</f>
        <v>0</v>
      </c>
      <c r="L8" s="10"/>
      <c r="M8" s="14">
        <f>VLOOKUP(L8,Tabelle2!A2:B22,2,FALSE)</f>
        <v>0</v>
      </c>
      <c r="N8" s="12">
        <f t="shared" si="0"/>
        <v>0</v>
      </c>
      <c r="O8" s="12"/>
    </row>
    <row r="9" spans="1:15" x14ac:dyDescent="0.35">
      <c r="A9" s="2">
        <v>7</v>
      </c>
      <c r="B9" s="9"/>
      <c r="C9" s="9"/>
      <c r="D9" s="3"/>
      <c r="E9" s="13">
        <f>VLOOKUP(D9,Tabelle2!A2:B22,2,FALSE)</f>
        <v>0</v>
      </c>
      <c r="F9" s="10"/>
      <c r="G9" s="13">
        <f>VLOOKUP(F9,Tabelle2!A2:B22,2,FALSE)</f>
        <v>0</v>
      </c>
      <c r="H9" s="10"/>
      <c r="I9" s="14">
        <f>VLOOKUP(H9,Tabelle2!A2:B22,2,FALSE)</f>
        <v>0</v>
      </c>
      <c r="J9" s="10"/>
      <c r="K9" s="14">
        <f>VLOOKUP(J9,Tabelle2!A2:B22,2,FALSE)</f>
        <v>0</v>
      </c>
      <c r="L9" s="10"/>
      <c r="M9" s="14">
        <f>VLOOKUP(L9,Tabelle2!A2:B22,2,FALSE)</f>
        <v>0</v>
      </c>
      <c r="N9" s="12">
        <f t="shared" si="0"/>
        <v>0</v>
      </c>
      <c r="O9" s="12"/>
    </row>
    <row r="10" spans="1:15" x14ac:dyDescent="0.35">
      <c r="A10" s="2">
        <v>8</v>
      </c>
      <c r="B10" s="9"/>
      <c r="C10" s="9"/>
      <c r="D10" s="3"/>
      <c r="E10" s="13">
        <f>VLOOKUP(D10,Tabelle2!A2:B22,2,FALSE)</f>
        <v>0</v>
      </c>
      <c r="F10" s="10"/>
      <c r="G10" s="13">
        <f>VLOOKUP(F10,Tabelle2!A2:B22,2,FALSE)</f>
        <v>0</v>
      </c>
      <c r="H10" s="10"/>
      <c r="I10" s="14">
        <f>VLOOKUP(H10,Tabelle2!A2:B22,2,FALSE)</f>
        <v>0</v>
      </c>
      <c r="J10" s="10"/>
      <c r="K10" s="14">
        <f>VLOOKUP(J10,Tabelle2!A2:B22,2,FALSE)</f>
        <v>0</v>
      </c>
      <c r="L10" s="10"/>
      <c r="M10" s="14">
        <f>VLOOKUP(L10,Tabelle2!A2:B22,2,FALSE)</f>
        <v>0</v>
      </c>
      <c r="N10" s="12">
        <f t="shared" si="0"/>
        <v>0</v>
      </c>
      <c r="O10" s="12"/>
    </row>
    <row r="11" spans="1:15" x14ac:dyDescent="0.35">
      <c r="A11" s="2">
        <v>9</v>
      </c>
      <c r="B11" s="9"/>
      <c r="C11" s="9"/>
      <c r="D11" s="3"/>
      <c r="E11" s="13">
        <f>VLOOKUP(D11,Tabelle2!A2:B22,2,FALSE)</f>
        <v>0</v>
      </c>
      <c r="F11" s="10"/>
      <c r="G11" s="13">
        <f>VLOOKUP(F11,Tabelle2!A2:B22,2,FALSE)</f>
        <v>0</v>
      </c>
      <c r="H11" s="10"/>
      <c r="I11" s="14">
        <f>VLOOKUP(H11,Tabelle2!A2:B22,2,FALSE)</f>
        <v>0</v>
      </c>
      <c r="J11" s="10"/>
      <c r="K11" s="14">
        <f>VLOOKUP(J11,Tabelle2!A2:B22,2,FALSE)</f>
        <v>0</v>
      </c>
      <c r="L11" s="10"/>
      <c r="M11" s="14">
        <f>VLOOKUP(L11,Tabelle2!A2:B22,2,FALSE)</f>
        <v>0</v>
      </c>
      <c r="N11" s="12">
        <f t="shared" si="0"/>
        <v>0</v>
      </c>
      <c r="O11" s="12"/>
    </row>
    <row r="12" spans="1:15" x14ac:dyDescent="0.35">
      <c r="A12" s="2">
        <v>10</v>
      </c>
      <c r="B12" s="9"/>
      <c r="C12" s="9"/>
      <c r="D12" s="3"/>
      <c r="E12" s="13">
        <f>VLOOKUP(D12,Tabelle2!A2:B22,2,FALSE)</f>
        <v>0</v>
      </c>
      <c r="F12" s="10"/>
      <c r="G12" s="13">
        <f>VLOOKUP(F12,Tabelle2!A2:B22,2,FALSE)</f>
        <v>0</v>
      </c>
      <c r="H12" s="10"/>
      <c r="I12" s="14">
        <f>VLOOKUP(H12,Tabelle2!A2:B22,2,FALSE)</f>
        <v>0</v>
      </c>
      <c r="J12" s="10"/>
      <c r="K12" s="14">
        <f>VLOOKUP(J12,Tabelle2!A2:B22,2,FALSE)</f>
        <v>0</v>
      </c>
      <c r="L12" s="10"/>
      <c r="M12" s="14">
        <f>VLOOKUP(L12,Tabelle2!A2:B22,2,FALSE)</f>
        <v>0</v>
      </c>
      <c r="N12" s="12">
        <f t="shared" si="0"/>
        <v>0</v>
      </c>
      <c r="O12" s="12"/>
    </row>
    <row r="13" spans="1:15" x14ac:dyDescent="0.35">
      <c r="A13" s="2">
        <v>11</v>
      </c>
      <c r="B13" s="9"/>
      <c r="C13" s="9"/>
      <c r="D13" s="3"/>
      <c r="E13" s="13">
        <f>VLOOKUP(D13,Tabelle2!A2:B22,2,FALSE)</f>
        <v>0</v>
      </c>
      <c r="F13" s="10"/>
      <c r="G13" s="13">
        <f>VLOOKUP(F13,Tabelle2!A2:B22,2,FALSE)</f>
        <v>0</v>
      </c>
      <c r="H13" s="10"/>
      <c r="I13" s="14">
        <f>VLOOKUP(H13,Tabelle2!A2:B22,2,FALSE)</f>
        <v>0</v>
      </c>
      <c r="J13" s="10"/>
      <c r="K13" s="14">
        <f>VLOOKUP(J13,Tabelle2!A2:B22,2,FALSE)</f>
        <v>0</v>
      </c>
      <c r="L13" s="10"/>
      <c r="M13" s="14">
        <f>VLOOKUP(L13,Tabelle2!A2:B22,2,FALSE)</f>
        <v>0</v>
      </c>
      <c r="N13" s="12">
        <f t="shared" si="0"/>
        <v>0</v>
      </c>
      <c r="O13" s="12"/>
    </row>
    <row r="14" spans="1:15" x14ac:dyDescent="0.35">
      <c r="B14">
        <f>COUNTA(B3:B13)</f>
        <v>4</v>
      </c>
    </row>
  </sheetData>
  <mergeCells count="5">
    <mergeCell ref="D1:E1"/>
    <mergeCell ref="F1:G1"/>
    <mergeCell ref="H1:I1"/>
    <mergeCell ref="J1:K1"/>
    <mergeCell ref="L1:M1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2927-B45B-4F82-9A2D-DCDB97AAACD8}">
  <sheetPr>
    <tabColor rgb="FF00B0F0"/>
  </sheetPr>
  <dimension ref="A1:O14"/>
  <sheetViews>
    <sheetView workbookViewId="0">
      <selection activeCell="J1" sqref="J1:K1"/>
    </sheetView>
  </sheetViews>
  <sheetFormatPr baseColWidth="10" defaultRowHeight="14.5" x14ac:dyDescent="0.35"/>
  <cols>
    <col min="1" max="1" width="7.6328125" customWidth="1"/>
    <col min="14" max="14" width="13.90625" bestFit="1" customWidth="1"/>
  </cols>
  <sheetData>
    <row r="1" spans="1:15" x14ac:dyDescent="0.35">
      <c r="D1" s="26" t="s">
        <v>1</v>
      </c>
      <c r="E1" s="27"/>
      <c r="F1" s="26" t="s">
        <v>5</v>
      </c>
      <c r="G1" s="27"/>
      <c r="H1" s="26" t="s">
        <v>0</v>
      </c>
      <c r="I1" s="27"/>
      <c r="J1" s="26" t="s">
        <v>144</v>
      </c>
      <c r="K1" s="28"/>
      <c r="L1" s="26" t="s">
        <v>6</v>
      </c>
      <c r="M1" s="28"/>
      <c r="N1" s="8"/>
      <c r="O1" s="4"/>
    </row>
    <row r="2" spans="1:15" s="1" customFormat="1" x14ac:dyDescent="0.35">
      <c r="D2" s="5" t="s">
        <v>2</v>
      </c>
      <c r="E2" s="6" t="s">
        <v>3</v>
      </c>
      <c r="F2" s="5" t="s">
        <v>2</v>
      </c>
      <c r="G2" s="6" t="s">
        <v>3</v>
      </c>
      <c r="H2" s="5" t="s">
        <v>2</v>
      </c>
      <c r="I2" s="6" t="s">
        <v>3</v>
      </c>
      <c r="J2" s="5" t="s">
        <v>2</v>
      </c>
      <c r="K2" s="6" t="s">
        <v>3</v>
      </c>
      <c r="L2" s="5" t="s">
        <v>2</v>
      </c>
      <c r="M2" s="6" t="s">
        <v>3</v>
      </c>
      <c r="N2" s="5" t="s">
        <v>4</v>
      </c>
      <c r="O2" s="7" t="s">
        <v>2</v>
      </c>
    </row>
    <row r="3" spans="1:15" x14ac:dyDescent="0.35">
      <c r="A3" s="2">
        <v>1</v>
      </c>
      <c r="B3" s="2" t="s">
        <v>40</v>
      </c>
      <c r="C3" s="2" t="s">
        <v>41</v>
      </c>
      <c r="D3" s="3"/>
      <c r="E3" s="13">
        <f>VLOOKUP(D3,Tabelle2!A2:B22,2,FALSE)</f>
        <v>0</v>
      </c>
      <c r="F3" s="10"/>
      <c r="G3" s="13">
        <f>VLOOKUP(F3,Tabelle2!A2:B22,2,FALSE)</f>
        <v>0</v>
      </c>
      <c r="H3" s="10">
        <v>1</v>
      </c>
      <c r="I3" s="14">
        <f>VLOOKUP(H3,Tabelle2!A2:B22,2,FALSE)</f>
        <v>100</v>
      </c>
      <c r="J3" s="10">
        <v>1</v>
      </c>
      <c r="K3" s="14">
        <f>VLOOKUP(J3,Tabelle2!A2:B22,2,FALSE)</f>
        <v>100</v>
      </c>
      <c r="L3" s="10">
        <v>1</v>
      </c>
      <c r="M3" s="14">
        <f>VLOOKUP(L3,Tabelle2!A2:B22,2,FALSE)</f>
        <v>100</v>
      </c>
      <c r="N3" s="12">
        <f>E3+G3+I3+K3+M3</f>
        <v>300</v>
      </c>
      <c r="O3" s="12">
        <v>1</v>
      </c>
    </row>
    <row r="4" spans="1:15" x14ac:dyDescent="0.35">
      <c r="A4" s="2">
        <v>2</v>
      </c>
      <c r="B4" s="2"/>
      <c r="C4" s="2"/>
      <c r="D4" s="3"/>
      <c r="E4" s="13">
        <f>VLOOKUP(D4,Tabelle2!A2:B22,2,FALSE)</f>
        <v>0</v>
      </c>
      <c r="F4" s="10"/>
      <c r="G4" s="13">
        <f>VLOOKUP(F4,Tabelle2!A2:B22,2,FALSE)</f>
        <v>0</v>
      </c>
      <c r="H4" s="10"/>
      <c r="I4" s="14">
        <f>VLOOKUP(H4,Tabelle2!A2:B22,2,FALSE)</f>
        <v>0</v>
      </c>
      <c r="J4" s="10"/>
      <c r="K4" s="14">
        <f>VLOOKUP(J4,Tabelle2!A2:B22,2,FALSE)</f>
        <v>0</v>
      </c>
      <c r="L4" s="10"/>
      <c r="M4" s="14">
        <f>VLOOKUP(L4,Tabelle2!A2:B22,2,FALSE)</f>
        <v>0</v>
      </c>
      <c r="N4" s="12">
        <f t="shared" ref="N4:N13" si="0">E4+G4+I4+K4+M4</f>
        <v>0</v>
      </c>
      <c r="O4" s="12"/>
    </row>
    <row r="5" spans="1:15" x14ac:dyDescent="0.35">
      <c r="A5" s="2">
        <v>3</v>
      </c>
      <c r="B5" s="2"/>
      <c r="C5" s="2"/>
      <c r="D5" s="3"/>
      <c r="E5" s="13">
        <f>VLOOKUP(D5,Tabelle2!A2:B22,2,FALSE)</f>
        <v>0</v>
      </c>
      <c r="F5" s="10"/>
      <c r="G5" s="13">
        <f>VLOOKUP(F5,Tabelle2!A2:B22,2,FALSE)</f>
        <v>0</v>
      </c>
      <c r="H5" s="10"/>
      <c r="I5" s="14">
        <f>VLOOKUP(H5,Tabelle2!A2:B22,2,FALSE)</f>
        <v>0</v>
      </c>
      <c r="J5" s="10"/>
      <c r="K5" s="14">
        <f>VLOOKUP(J5,Tabelle2!A2:B22,2,FALSE)</f>
        <v>0</v>
      </c>
      <c r="L5" s="10"/>
      <c r="M5" s="14">
        <f>VLOOKUP(L5,Tabelle2!A2:B22,2,FALSE)</f>
        <v>0</v>
      </c>
      <c r="N5" s="12">
        <f t="shared" si="0"/>
        <v>0</v>
      </c>
      <c r="O5" s="12"/>
    </row>
    <row r="6" spans="1:15" x14ac:dyDescent="0.35">
      <c r="A6" s="2">
        <v>4</v>
      </c>
      <c r="B6" s="2"/>
      <c r="C6" s="2"/>
      <c r="D6" s="3"/>
      <c r="E6" s="13">
        <f>VLOOKUP(D6,Tabelle2!A2:B22,2,FALSE)</f>
        <v>0</v>
      </c>
      <c r="F6" s="10"/>
      <c r="G6" s="13">
        <f>VLOOKUP(F6,Tabelle2!A2:B22,2,FALSE)</f>
        <v>0</v>
      </c>
      <c r="H6" s="10"/>
      <c r="I6" s="14">
        <f>VLOOKUP(H6,Tabelle2!A2:B22,2,FALSE)</f>
        <v>0</v>
      </c>
      <c r="J6" s="10"/>
      <c r="K6" s="14">
        <f>VLOOKUP(J6,Tabelle2!A2:B22,2,FALSE)</f>
        <v>0</v>
      </c>
      <c r="L6" s="10"/>
      <c r="M6" s="14">
        <f>VLOOKUP(L6,Tabelle2!A2:B22,2,FALSE)</f>
        <v>0</v>
      </c>
      <c r="N6" s="12">
        <f t="shared" si="0"/>
        <v>0</v>
      </c>
      <c r="O6" s="12"/>
    </row>
    <row r="7" spans="1:15" x14ac:dyDescent="0.35">
      <c r="A7" s="2">
        <v>5</v>
      </c>
      <c r="B7" s="2"/>
      <c r="C7" s="2"/>
      <c r="D7" s="3"/>
      <c r="E7" s="13">
        <f>VLOOKUP(D7,Tabelle2!A2:B22,2,FALSE)</f>
        <v>0</v>
      </c>
      <c r="F7" s="10"/>
      <c r="G7" s="13">
        <f>VLOOKUP(F7,Tabelle2!A2:B22,2,FALSE)</f>
        <v>0</v>
      </c>
      <c r="H7" s="10"/>
      <c r="I7" s="14">
        <f>VLOOKUP(H7,Tabelle2!A2:B22,2,FALSE)</f>
        <v>0</v>
      </c>
      <c r="J7" s="10"/>
      <c r="K7" s="14">
        <f>VLOOKUP(J7,Tabelle2!A2:B22,2,FALSE)</f>
        <v>0</v>
      </c>
      <c r="L7" s="10"/>
      <c r="M7" s="14">
        <f>VLOOKUP(L7,Tabelle2!A2:B22,2,FALSE)</f>
        <v>0</v>
      </c>
      <c r="N7" s="12">
        <f t="shared" si="0"/>
        <v>0</v>
      </c>
      <c r="O7" s="12"/>
    </row>
    <row r="8" spans="1:15" x14ac:dyDescent="0.35">
      <c r="A8" s="2">
        <v>6</v>
      </c>
      <c r="B8" s="9"/>
      <c r="C8" s="9"/>
      <c r="D8" s="3"/>
      <c r="E8" s="13">
        <f>VLOOKUP(D8,Tabelle2!A2:B22,2,FALSE)</f>
        <v>0</v>
      </c>
      <c r="F8" s="10"/>
      <c r="G8" s="13">
        <f>VLOOKUP(F8,Tabelle2!A2:B22,2,FALSE)</f>
        <v>0</v>
      </c>
      <c r="H8" s="10"/>
      <c r="I8" s="14">
        <f>VLOOKUP(H8,Tabelle2!A2:B22,2,FALSE)</f>
        <v>0</v>
      </c>
      <c r="J8" s="10"/>
      <c r="K8" s="14">
        <f>VLOOKUP(J8,Tabelle2!A2:B22,2,FALSE)</f>
        <v>0</v>
      </c>
      <c r="L8" s="10"/>
      <c r="M8" s="14">
        <f>VLOOKUP(L8,Tabelle2!A2:B22,2,FALSE)</f>
        <v>0</v>
      </c>
      <c r="N8" s="12">
        <f t="shared" si="0"/>
        <v>0</v>
      </c>
      <c r="O8" s="12"/>
    </row>
    <row r="9" spans="1:15" x14ac:dyDescent="0.35">
      <c r="A9" s="2">
        <v>7</v>
      </c>
      <c r="B9" s="9"/>
      <c r="C9" s="9"/>
      <c r="D9" s="3"/>
      <c r="E9" s="13">
        <f>VLOOKUP(D9,Tabelle2!A2:B22,2,FALSE)</f>
        <v>0</v>
      </c>
      <c r="F9" s="10"/>
      <c r="G9" s="13">
        <f>VLOOKUP(F9,Tabelle2!A2:B22,2,FALSE)</f>
        <v>0</v>
      </c>
      <c r="H9" s="10"/>
      <c r="I9" s="14">
        <f>VLOOKUP(H9,Tabelle2!A2:B22,2,FALSE)</f>
        <v>0</v>
      </c>
      <c r="J9" s="10"/>
      <c r="K9" s="14">
        <f>VLOOKUP(J9,Tabelle2!A2:B22,2,FALSE)</f>
        <v>0</v>
      </c>
      <c r="L9" s="10"/>
      <c r="M9" s="14">
        <f>VLOOKUP(L9,Tabelle2!A2:B22,2,FALSE)</f>
        <v>0</v>
      </c>
      <c r="N9" s="12">
        <f t="shared" si="0"/>
        <v>0</v>
      </c>
      <c r="O9" s="12"/>
    </row>
    <row r="10" spans="1:15" x14ac:dyDescent="0.35">
      <c r="A10" s="2">
        <v>8</v>
      </c>
      <c r="B10" s="9"/>
      <c r="C10" s="9"/>
      <c r="D10" s="3"/>
      <c r="E10" s="13">
        <f>VLOOKUP(D10,Tabelle2!A2:B22,2,FALSE)</f>
        <v>0</v>
      </c>
      <c r="F10" s="10"/>
      <c r="G10" s="13">
        <f>VLOOKUP(F10,Tabelle2!A2:B22,2,FALSE)</f>
        <v>0</v>
      </c>
      <c r="H10" s="10"/>
      <c r="I10" s="14">
        <f>VLOOKUP(H10,Tabelle2!A2:B22,2,FALSE)</f>
        <v>0</v>
      </c>
      <c r="J10" s="10"/>
      <c r="K10" s="14">
        <f>VLOOKUP(J10,Tabelle2!A2:B22,2,FALSE)</f>
        <v>0</v>
      </c>
      <c r="L10" s="10"/>
      <c r="M10" s="14">
        <f>VLOOKUP(L10,Tabelle2!A2:B22,2,FALSE)</f>
        <v>0</v>
      </c>
      <c r="N10" s="12">
        <f t="shared" si="0"/>
        <v>0</v>
      </c>
      <c r="O10" s="12"/>
    </row>
    <row r="11" spans="1:15" x14ac:dyDescent="0.35">
      <c r="A11" s="2">
        <v>9</v>
      </c>
      <c r="B11" s="9"/>
      <c r="C11" s="9"/>
      <c r="D11" s="3"/>
      <c r="E11" s="13">
        <f>VLOOKUP(D11,Tabelle2!A2:B22,2,FALSE)</f>
        <v>0</v>
      </c>
      <c r="F11" s="10"/>
      <c r="G11" s="13">
        <f>VLOOKUP(F11,Tabelle2!A2:B22,2,FALSE)</f>
        <v>0</v>
      </c>
      <c r="H11" s="10"/>
      <c r="I11" s="14">
        <f>VLOOKUP(H11,Tabelle2!A2:B22,2,FALSE)</f>
        <v>0</v>
      </c>
      <c r="J11" s="10"/>
      <c r="K11" s="14">
        <f>VLOOKUP(J11,Tabelle2!A2:B22,2,FALSE)</f>
        <v>0</v>
      </c>
      <c r="L11" s="10"/>
      <c r="M11" s="14">
        <f>VLOOKUP(L11,Tabelle2!A2:B22,2,FALSE)</f>
        <v>0</v>
      </c>
      <c r="N11" s="12">
        <f t="shared" si="0"/>
        <v>0</v>
      </c>
      <c r="O11" s="12"/>
    </row>
    <row r="12" spans="1:15" x14ac:dyDescent="0.35">
      <c r="A12" s="2">
        <v>10</v>
      </c>
      <c r="B12" s="9"/>
      <c r="C12" s="9"/>
      <c r="D12" s="3"/>
      <c r="E12" s="13">
        <f>VLOOKUP(D12,Tabelle2!A2:B22,2,FALSE)</f>
        <v>0</v>
      </c>
      <c r="F12" s="10"/>
      <c r="G12" s="13">
        <f>VLOOKUP(F12,Tabelle2!A2:B22,2,FALSE)</f>
        <v>0</v>
      </c>
      <c r="H12" s="10"/>
      <c r="I12" s="14">
        <f>VLOOKUP(H12,Tabelle2!A2:B22,2,FALSE)</f>
        <v>0</v>
      </c>
      <c r="J12" s="10"/>
      <c r="K12" s="14">
        <f>VLOOKUP(J12,Tabelle2!A2:B22,2,FALSE)</f>
        <v>0</v>
      </c>
      <c r="L12" s="10"/>
      <c r="M12" s="14">
        <f>VLOOKUP(L12,Tabelle2!A2:B22,2,FALSE)</f>
        <v>0</v>
      </c>
      <c r="N12" s="12">
        <f t="shared" si="0"/>
        <v>0</v>
      </c>
      <c r="O12" s="12"/>
    </row>
    <row r="13" spans="1:15" x14ac:dyDescent="0.35">
      <c r="A13" s="2">
        <v>11</v>
      </c>
      <c r="B13" s="9"/>
      <c r="C13" s="9"/>
      <c r="D13" s="3"/>
      <c r="E13" s="13">
        <f>VLOOKUP(D13,Tabelle2!A2:B22,2,FALSE)</f>
        <v>0</v>
      </c>
      <c r="F13" s="10"/>
      <c r="G13" s="13">
        <f>VLOOKUP(F13,Tabelle2!A2:B22,2,FALSE)</f>
        <v>0</v>
      </c>
      <c r="H13" s="10"/>
      <c r="I13" s="14">
        <f>VLOOKUP(H13,Tabelle2!A2:B22,2,FALSE)</f>
        <v>0</v>
      </c>
      <c r="J13" s="10"/>
      <c r="K13" s="14">
        <f>VLOOKUP(J13,Tabelle2!A2:B22,2,FALSE)</f>
        <v>0</v>
      </c>
      <c r="L13" s="10"/>
      <c r="M13" s="14">
        <f>VLOOKUP(L13,Tabelle2!A2:B22,2,FALSE)</f>
        <v>0</v>
      </c>
      <c r="N13" s="12">
        <f t="shared" si="0"/>
        <v>0</v>
      </c>
      <c r="O13" s="12"/>
    </row>
    <row r="14" spans="1:15" x14ac:dyDescent="0.35">
      <c r="B14">
        <f>COUNTA(B3:B13)</f>
        <v>1</v>
      </c>
    </row>
  </sheetData>
  <mergeCells count="5">
    <mergeCell ref="D1:E1"/>
    <mergeCell ref="F1:G1"/>
    <mergeCell ref="H1:I1"/>
    <mergeCell ref="J1:K1"/>
    <mergeCell ref="L1:M1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8F27-1A16-4F6E-B39A-410D173AD3C6}">
  <sheetPr>
    <tabColor rgb="FF00B0F0"/>
  </sheetPr>
  <dimension ref="A1:O14"/>
  <sheetViews>
    <sheetView workbookViewId="0">
      <selection activeCell="J1" sqref="J1:K1"/>
    </sheetView>
  </sheetViews>
  <sheetFormatPr baseColWidth="10" defaultRowHeight="14.5" x14ac:dyDescent="0.35"/>
  <cols>
    <col min="1" max="1" width="7.6328125" customWidth="1"/>
    <col min="14" max="14" width="13.90625" bestFit="1" customWidth="1"/>
  </cols>
  <sheetData>
    <row r="1" spans="1:15" x14ac:dyDescent="0.35">
      <c r="D1" s="26" t="s">
        <v>1</v>
      </c>
      <c r="E1" s="27"/>
      <c r="F1" s="26" t="s">
        <v>5</v>
      </c>
      <c r="G1" s="27"/>
      <c r="H1" s="26" t="s">
        <v>0</v>
      </c>
      <c r="I1" s="27"/>
      <c r="J1" s="26" t="s">
        <v>144</v>
      </c>
      <c r="K1" s="28"/>
      <c r="L1" s="26" t="s">
        <v>6</v>
      </c>
      <c r="M1" s="28"/>
      <c r="N1" s="8"/>
      <c r="O1" s="4"/>
    </row>
    <row r="2" spans="1:15" s="1" customFormat="1" x14ac:dyDescent="0.35">
      <c r="D2" s="5" t="s">
        <v>2</v>
      </c>
      <c r="E2" s="6" t="s">
        <v>3</v>
      </c>
      <c r="F2" s="5" t="s">
        <v>2</v>
      </c>
      <c r="G2" s="6" t="s">
        <v>3</v>
      </c>
      <c r="H2" s="5" t="s">
        <v>2</v>
      </c>
      <c r="I2" s="6" t="s">
        <v>3</v>
      </c>
      <c r="J2" s="5" t="s">
        <v>2</v>
      </c>
      <c r="K2" s="6" t="s">
        <v>3</v>
      </c>
      <c r="L2" s="5" t="s">
        <v>2</v>
      </c>
      <c r="M2" s="6" t="s">
        <v>3</v>
      </c>
      <c r="N2" s="5" t="s">
        <v>4</v>
      </c>
      <c r="O2" s="7" t="s">
        <v>2</v>
      </c>
    </row>
    <row r="3" spans="1:15" x14ac:dyDescent="0.35">
      <c r="A3" s="2">
        <v>1</v>
      </c>
      <c r="B3" s="2" t="s">
        <v>80</v>
      </c>
      <c r="C3" s="2" t="s">
        <v>81</v>
      </c>
      <c r="D3" s="3">
        <v>1</v>
      </c>
      <c r="E3" s="13">
        <f>VLOOKUP(D3,Tabelle2!A2:B22,2,FALSE)</f>
        <v>100</v>
      </c>
      <c r="F3" s="10">
        <v>1</v>
      </c>
      <c r="G3" s="13">
        <f>VLOOKUP(F3,Tabelle2!A2:B22,2,FALSE)</f>
        <v>100</v>
      </c>
      <c r="H3" s="10">
        <v>1</v>
      </c>
      <c r="I3" s="14">
        <f>VLOOKUP(H3,Tabelle2!A2:B22,2,FALSE)</f>
        <v>100</v>
      </c>
      <c r="J3" s="10">
        <v>1</v>
      </c>
      <c r="K3" s="14">
        <f>VLOOKUP(J3,Tabelle2!A2:B22,2,FALSE)</f>
        <v>100</v>
      </c>
      <c r="L3" s="10">
        <v>1</v>
      </c>
      <c r="M3" s="14">
        <f>VLOOKUP(L3,Tabelle2!A2:B22,2,FALSE)</f>
        <v>100</v>
      </c>
      <c r="N3" s="12">
        <f>E3+G3+I3+K3+M3</f>
        <v>500</v>
      </c>
      <c r="O3" s="12"/>
    </row>
    <row r="4" spans="1:15" x14ac:dyDescent="0.35">
      <c r="A4" s="2">
        <v>2</v>
      </c>
      <c r="B4" s="2"/>
      <c r="C4" s="2"/>
      <c r="D4" s="3"/>
      <c r="E4" s="13">
        <f>VLOOKUP(D4,Tabelle2!A2:B22,2,FALSE)</f>
        <v>0</v>
      </c>
      <c r="F4" s="10"/>
      <c r="G4" s="13">
        <f>VLOOKUP(F4,Tabelle2!A2:B22,2,FALSE)</f>
        <v>0</v>
      </c>
      <c r="H4" s="10"/>
      <c r="I4" s="14">
        <f>VLOOKUP(H4,Tabelle2!A2:B22,2,FALSE)</f>
        <v>0</v>
      </c>
      <c r="J4" s="10"/>
      <c r="K4" s="14">
        <f>VLOOKUP(J4,Tabelle2!A2:B22,2,FALSE)</f>
        <v>0</v>
      </c>
      <c r="L4" s="10"/>
      <c r="M4" s="14">
        <f>VLOOKUP(L4,Tabelle2!A2:B22,2,FALSE)</f>
        <v>0</v>
      </c>
      <c r="N4" s="12">
        <f t="shared" ref="N4:N13" si="0">E4+G4+I4+K4+M4</f>
        <v>0</v>
      </c>
      <c r="O4" s="12"/>
    </row>
    <row r="5" spans="1:15" x14ac:dyDescent="0.35">
      <c r="A5" s="2">
        <v>3</v>
      </c>
      <c r="B5" s="2"/>
      <c r="C5" s="2"/>
      <c r="D5" s="3"/>
      <c r="E5" s="13">
        <f>VLOOKUP(D5,Tabelle2!A2:B22,2,FALSE)</f>
        <v>0</v>
      </c>
      <c r="F5" s="10"/>
      <c r="G5" s="13">
        <f>VLOOKUP(F5,Tabelle2!A2:B22,2,FALSE)</f>
        <v>0</v>
      </c>
      <c r="H5" s="10"/>
      <c r="I5" s="14">
        <f>VLOOKUP(H5,Tabelle2!A2:B22,2,FALSE)</f>
        <v>0</v>
      </c>
      <c r="J5" s="10"/>
      <c r="K5" s="14">
        <f>VLOOKUP(J5,Tabelle2!A2:B22,2,FALSE)</f>
        <v>0</v>
      </c>
      <c r="L5" s="10"/>
      <c r="M5" s="14">
        <f>VLOOKUP(L5,Tabelle2!A2:B22,2,FALSE)</f>
        <v>0</v>
      </c>
      <c r="N5" s="12">
        <f t="shared" si="0"/>
        <v>0</v>
      </c>
      <c r="O5" s="12"/>
    </row>
    <row r="6" spans="1:15" x14ac:dyDescent="0.35">
      <c r="A6" s="2">
        <v>4</v>
      </c>
      <c r="B6" s="2"/>
      <c r="C6" s="2"/>
      <c r="D6" s="3"/>
      <c r="E6" s="13">
        <f>VLOOKUP(D6,Tabelle2!A2:B22,2,FALSE)</f>
        <v>0</v>
      </c>
      <c r="F6" s="10"/>
      <c r="G6" s="13">
        <f>VLOOKUP(F6,Tabelle2!A2:B22,2,FALSE)</f>
        <v>0</v>
      </c>
      <c r="H6" s="10"/>
      <c r="I6" s="14">
        <f>VLOOKUP(H6,Tabelle2!A2:B22,2,FALSE)</f>
        <v>0</v>
      </c>
      <c r="J6" s="10"/>
      <c r="K6" s="14">
        <f>VLOOKUP(J6,Tabelle2!A2:B22,2,FALSE)</f>
        <v>0</v>
      </c>
      <c r="L6" s="10"/>
      <c r="M6" s="14">
        <f>VLOOKUP(L6,Tabelle2!A2:B22,2,FALSE)</f>
        <v>0</v>
      </c>
      <c r="N6" s="12">
        <f t="shared" si="0"/>
        <v>0</v>
      </c>
      <c r="O6" s="12"/>
    </row>
    <row r="7" spans="1:15" x14ac:dyDescent="0.35">
      <c r="A7" s="2">
        <v>5</v>
      </c>
      <c r="B7" s="2"/>
      <c r="C7" s="2"/>
      <c r="D7" s="3"/>
      <c r="E7" s="13">
        <f>VLOOKUP(D7,Tabelle2!A2:B22,2,FALSE)</f>
        <v>0</v>
      </c>
      <c r="F7" s="10"/>
      <c r="G7" s="13">
        <f>VLOOKUP(F7,Tabelle2!A2:B22,2,FALSE)</f>
        <v>0</v>
      </c>
      <c r="H7" s="10"/>
      <c r="I7" s="14">
        <f>VLOOKUP(H7,Tabelle2!A2:B22,2,FALSE)</f>
        <v>0</v>
      </c>
      <c r="J7" s="10"/>
      <c r="K7" s="14">
        <f>VLOOKUP(J7,Tabelle2!A2:B22,2,FALSE)</f>
        <v>0</v>
      </c>
      <c r="L7" s="10"/>
      <c r="M7" s="14">
        <f>VLOOKUP(L7,Tabelle2!A2:B22,2,FALSE)</f>
        <v>0</v>
      </c>
      <c r="N7" s="12">
        <f t="shared" si="0"/>
        <v>0</v>
      </c>
      <c r="O7" s="12"/>
    </row>
    <row r="8" spans="1:15" x14ac:dyDescent="0.35">
      <c r="A8" s="2">
        <v>6</v>
      </c>
      <c r="B8" s="9"/>
      <c r="C8" s="9"/>
      <c r="D8" s="3"/>
      <c r="E8" s="13">
        <f>VLOOKUP(D8,Tabelle2!A2:B22,2,FALSE)</f>
        <v>0</v>
      </c>
      <c r="F8" s="10"/>
      <c r="G8" s="13">
        <f>VLOOKUP(F8,Tabelle2!A2:B22,2,FALSE)</f>
        <v>0</v>
      </c>
      <c r="H8" s="10"/>
      <c r="I8" s="14">
        <f>VLOOKUP(H8,Tabelle2!A2:B22,2,FALSE)</f>
        <v>0</v>
      </c>
      <c r="J8" s="10"/>
      <c r="K8" s="14">
        <f>VLOOKUP(J8,Tabelle2!A2:B22,2,FALSE)</f>
        <v>0</v>
      </c>
      <c r="L8" s="10"/>
      <c r="M8" s="14">
        <f>VLOOKUP(L8,Tabelle2!A2:B22,2,FALSE)</f>
        <v>0</v>
      </c>
      <c r="N8" s="12">
        <f t="shared" si="0"/>
        <v>0</v>
      </c>
      <c r="O8" s="12"/>
    </row>
    <row r="9" spans="1:15" x14ac:dyDescent="0.35">
      <c r="A9" s="2">
        <v>7</v>
      </c>
      <c r="B9" s="9"/>
      <c r="C9" s="9"/>
      <c r="D9" s="3"/>
      <c r="E9" s="13">
        <f>VLOOKUP(D9,Tabelle2!A2:B22,2,FALSE)</f>
        <v>0</v>
      </c>
      <c r="F9" s="10"/>
      <c r="G9" s="13">
        <f>VLOOKUP(F9,Tabelle2!A2:B22,2,FALSE)</f>
        <v>0</v>
      </c>
      <c r="H9" s="10"/>
      <c r="I9" s="14">
        <f>VLOOKUP(H9,Tabelle2!A2:B22,2,FALSE)</f>
        <v>0</v>
      </c>
      <c r="J9" s="10"/>
      <c r="K9" s="14">
        <f>VLOOKUP(J9,Tabelle2!A2:B22,2,FALSE)</f>
        <v>0</v>
      </c>
      <c r="L9" s="10"/>
      <c r="M9" s="14">
        <f>VLOOKUP(L9,Tabelle2!A2:B22,2,FALSE)</f>
        <v>0</v>
      </c>
      <c r="N9" s="12">
        <f t="shared" si="0"/>
        <v>0</v>
      </c>
      <c r="O9" s="12"/>
    </row>
    <row r="10" spans="1:15" x14ac:dyDescent="0.35">
      <c r="A10" s="2">
        <v>8</v>
      </c>
      <c r="B10" s="9"/>
      <c r="C10" s="9"/>
      <c r="D10" s="3"/>
      <c r="E10" s="13">
        <f>VLOOKUP(D10,Tabelle2!A2:B22,2,FALSE)</f>
        <v>0</v>
      </c>
      <c r="F10" s="10"/>
      <c r="G10" s="13">
        <f>VLOOKUP(F10,Tabelle2!A2:B22,2,FALSE)</f>
        <v>0</v>
      </c>
      <c r="H10" s="10"/>
      <c r="I10" s="14">
        <f>VLOOKUP(H10,Tabelle2!A2:B22,2,FALSE)</f>
        <v>0</v>
      </c>
      <c r="J10" s="10"/>
      <c r="K10" s="14">
        <f>VLOOKUP(J10,Tabelle2!A2:B22,2,FALSE)</f>
        <v>0</v>
      </c>
      <c r="L10" s="10"/>
      <c r="M10" s="14">
        <f>VLOOKUP(L10,Tabelle2!A2:B22,2,FALSE)</f>
        <v>0</v>
      </c>
      <c r="N10" s="12">
        <f t="shared" si="0"/>
        <v>0</v>
      </c>
      <c r="O10" s="12"/>
    </row>
    <row r="11" spans="1:15" x14ac:dyDescent="0.35">
      <c r="A11" s="2">
        <v>9</v>
      </c>
      <c r="B11" s="9"/>
      <c r="C11" s="9"/>
      <c r="D11" s="3"/>
      <c r="E11" s="13">
        <f>VLOOKUP(D11,Tabelle2!A2:B22,2,FALSE)</f>
        <v>0</v>
      </c>
      <c r="F11" s="10"/>
      <c r="G11" s="13">
        <f>VLOOKUP(F11,Tabelle2!A2:B22,2,FALSE)</f>
        <v>0</v>
      </c>
      <c r="H11" s="10"/>
      <c r="I11" s="14">
        <f>VLOOKUP(H11,Tabelle2!A2:B22,2,FALSE)</f>
        <v>0</v>
      </c>
      <c r="J11" s="10"/>
      <c r="K11" s="14">
        <f>VLOOKUP(J11,Tabelle2!A2:B22,2,FALSE)</f>
        <v>0</v>
      </c>
      <c r="L11" s="10"/>
      <c r="M11" s="14">
        <f>VLOOKUP(L11,Tabelle2!A2:B22,2,FALSE)</f>
        <v>0</v>
      </c>
      <c r="N11" s="12">
        <f t="shared" si="0"/>
        <v>0</v>
      </c>
      <c r="O11" s="12"/>
    </row>
    <row r="12" spans="1:15" x14ac:dyDescent="0.35">
      <c r="A12" s="2">
        <v>10</v>
      </c>
      <c r="B12" s="9"/>
      <c r="C12" s="9"/>
      <c r="D12" s="3"/>
      <c r="E12" s="13">
        <f>VLOOKUP(D12,Tabelle2!A2:B22,2,FALSE)</f>
        <v>0</v>
      </c>
      <c r="F12" s="10"/>
      <c r="G12" s="13">
        <f>VLOOKUP(F12,Tabelle2!A2:B22,2,FALSE)</f>
        <v>0</v>
      </c>
      <c r="H12" s="10"/>
      <c r="I12" s="14">
        <f>VLOOKUP(H12,Tabelle2!A2:B22,2,FALSE)</f>
        <v>0</v>
      </c>
      <c r="J12" s="10"/>
      <c r="K12" s="14">
        <f>VLOOKUP(J12,Tabelle2!A2:B22,2,FALSE)</f>
        <v>0</v>
      </c>
      <c r="L12" s="10"/>
      <c r="M12" s="14">
        <f>VLOOKUP(L12,Tabelle2!A2:B22,2,FALSE)</f>
        <v>0</v>
      </c>
      <c r="N12" s="12">
        <f t="shared" si="0"/>
        <v>0</v>
      </c>
      <c r="O12" s="12"/>
    </row>
    <row r="13" spans="1:15" x14ac:dyDescent="0.35">
      <c r="A13" s="2">
        <v>11</v>
      </c>
      <c r="B13" s="9"/>
      <c r="C13" s="9"/>
      <c r="D13" s="3"/>
      <c r="E13" s="13">
        <f>VLOOKUP(D13,Tabelle2!A2:B22,2,FALSE)</f>
        <v>0</v>
      </c>
      <c r="F13" s="10"/>
      <c r="G13" s="13">
        <f>VLOOKUP(F13,Tabelle2!A2:B22,2,FALSE)</f>
        <v>0</v>
      </c>
      <c r="H13" s="10"/>
      <c r="I13" s="14">
        <f>VLOOKUP(H13,Tabelle2!A2:B22,2,FALSE)</f>
        <v>0</v>
      </c>
      <c r="J13" s="10"/>
      <c r="K13" s="14">
        <f>VLOOKUP(J13,Tabelle2!A2:B22,2,FALSE)</f>
        <v>0</v>
      </c>
      <c r="L13" s="10"/>
      <c r="M13" s="14">
        <f>VLOOKUP(L13,Tabelle2!A2:B22,2,FALSE)</f>
        <v>0</v>
      </c>
      <c r="N13" s="12">
        <f t="shared" si="0"/>
        <v>0</v>
      </c>
      <c r="O13" s="12"/>
    </row>
    <row r="14" spans="1:15" x14ac:dyDescent="0.35">
      <c r="B14">
        <f>COUNTA(B3:B13)</f>
        <v>1</v>
      </c>
    </row>
  </sheetData>
  <mergeCells count="5">
    <mergeCell ref="D1:E1"/>
    <mergeCell ref="F1:G1"/>
    <mergeCell ref="H1:I1"/>
    <mergeCell ref="J1:K1"/>
    <mergeCell ref="L1:M1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2627F-C8F8-4CF9-B351-38B8B293886A}">
  <sheetPr>
    <tabColor rgb="FF00B0F0"/>
  </sheetPr>
  <dimension ref="A1:O14"/>
  <sheetViews>
    <sheetView tabSelected="1" workbookViewId="0">
      <selection activeCell="I20" sqref="I20"/>
    </sheetView>
  </sheetViews>
  <sheetFormatPr baseColWidth="10" defaultRowHeight="14.5" x14ac:dyDescent="0.35"/>
  <cols>
    <col min="1" max="1" width="7.6328125" customWidth="1"/>
    <col min="14" max="14" width="13.90625" bestFit="1" customWidth="1"/>
  </cols>
  <sheetData>
    <row r="1" spans="1:15" x14ac:dyDescent="0.35">
      <c r="D1" s="26" t="s">
        <v>1</v>
      </c>
      <c r="E1" s="27"/>
      <c r="F1" s="26" t="s">
        <v>5</v>
      </c>
      <c r="G1" s="27"/>
      <c r="H1" s="26" t="s">
        <v>0</v>
      </c>
      <c r="I1" s="27"/>
      <c r="J1" s="26" t="s">
        <v>144</v>
      </c>
      <c r="K1" s="28"/>
      <c r="L1" s="26" t="s">
        <v>6</v>
      </c>
      <c r="M1" s="28"/>
      <c r="N1" s="8"/>
      <c r="O1" s="4"/>
    </row>
    <row r="2" spans="1:15" s="1" customFormat="1" x14ac:dyDescent="0.35">
      <c r="D2" s="5" t="s">
        <v>2</v>
      </c>
      <c r="E2" s="6" t="s">
        <v>3</v>
      </c>
      <c r="F2" s="5" t="s">
        <v>2</v>
      </c>
      <c r="G2" s="6" t="s">
        <v>3</v>
      </c>
      <c r="H2" s="5" t="s">
        <v>2</v>
      </c>
      <c r="I2" s="6" t="s">
        <v>3</v>
      </c>
      <c r="J2" s="5" t="s">
        <v>2</v>
      </c>
      <c r="K2" s="6" t="s">
        <v>3</v>
      </c>
      <c r="L2" s="5" t="s">
        <v>2</v>
      </c>
      <c r="M2" s="6" t="s">
        <v>3</v>
      </c>
      <c r="N2" s="5" t="s">
        <v>4</v>
      </c>
      <c r="O2" s="7" t="s">
        <v>2</v>
      </c>
    </row>
    <row r="3" spans="1:15" x14ac:dyDescent="0.35">
      <c r="A3" s="2">
        <v>1</v>
      </c>
      <c r="B3" s="2" t="s">
        <v>86</v>
      </c>
      <c r="C3" s="2" t="s">
        <v>87</v>
      </c>
      <c r="D3" s="3"/>
      <c r="E3" s="13">
        <f>VLOOKUP(D3,Tabelle2!A2:B22,2,FALSE)</f>
        <v>0</v>
      </c>
      <c r="F3" s="10"/>
      <c r="G3" s="13">
        <f>VLOOKUP(F3,Tabelle2!A2:B22,2,FALSE)</f>
        <v>0</v>
      </c>
      <c r="H3" s="10">
        <v>1</v>
      </c>
      <c r="I3" s="14">
        <f>VLOOKUP(H3,Tabelle2!A2:B22,2,FALSE)</f>
        <v>100</v>
      </c>
      <c r="J3" s="10">
        <v>1</v>
      </c>
      <c r="K3" s="14">
        <f>VLOOKUP(J3,Tabelle2!A2:B22,2,FALSE)</f>
        <v>100</v>
      </c>
      <c r="L3" s="10">
        <v>1</v>
      </c>
      <c r="M3" s="14">
        <f>VLOOKUP(L3,Tabelle2!A2:B22,2,FALSE)</f>
        <v>100</v>
      </c>
      <c r="N3" s="12">
        <f>E3+G3+I3+K3+M3</f>
        <v>300</v>
      </c>
      <c r="O3" s="12"/>
    </row>
    <row r="4" spans="1:15" x14ac:dyDescent="0.35">
      <c r="A4" s="2">
        <v>2</v>
      </c>
      <c r="B4" s="2"/>
      <c r="C4" s="2"/>
      <c r="D4" s="3"/>
      <c r="E4" s="13">
        <f>VLOOKUP(D4,Tabelle2!A2:B22,2,FALSE)</f>
        <v>0</v>
      </c>
      <c r="F4" s="10"/>
      <c r="G4" s="13">
        <f>VLOOKUP(F4,Tabelle2!A2:B22,2,FALSE)</f>
        <v>0</v>
      </c>
      <c r="H4" s="10"/>
      <c r="I4" s="14">
        <f>VLOOKUP(H4,Tabelle2!A2:B22,2,FALSE)</f>
        <v>0</v>
      </c>
      <c r="J4" s="10"/>
      <c r="K4" s="14">
        <f>VLOOKUP(J4,Tabelle2!A2:B22,2,FALSE)</f>
        <v>0</v>
      </c>
      <c r="L4" s="10"/>
      <c r="M4" s="14">
        <f>VLOOKUP(L4,Tabelle2!A2:B22,2,FALSE)</f>
        <v>0</v>
      </c>
      <c r="N4" s="12">
        <f t="shared" ref="N4:N13" si="0">E4+G4+I4+K4+M4</f>
        <v>0</v>
      </c>
      <c r="O4" s="12"/>
    </row>
    <row r="5" spans="1:15" x14ac:dyDescent="0.35">
      <c r="A5" s="2">
        <v>3</v>
      </c>
      <c r="B5" s="2"/>
      <c r="C5" s="2"/>
      <c r="D5" s="3"/>
      <c r="E5" s="13">
        <f>VLOOKUP(D5,Tabelle2!A2:B22,2,FALSE)</f>
        <v>0</v>
      </c>
      <c r="F5" s="10"/>
      <c r="G5" s="13">
        <f>VLOOKUP(F5,Tabelle2!A2:B22,2,FALSE)</f>
        <v>0</v>
      </c>
      <c r="H5" s="10"/>
      <c r="I5" s="14">
        <f>VLOOKUP(H5,Tabelle2!A2:B22,2,FALSE)</f>
        <v>0</v>
      </c>
      <c r="J5" s="10"/>
      <c r="K5" s="14">
        <f>VLOOKUP(J5,Tabelle2!A2:B22,2,FALSE)</f>
        <v>0</v>
      </c>
      <c r="L5" s="10"/>
      <c r="M5" s="14">
        <f>VLOOKUP(L5,Tabelle2!A2:B22,2,FALSE)</f>
        <v>0</v>
      </c>
      <c r="N5" s="12">
        <f t="shared" si="0"/>
        <v>0</v>
      </c>
      <c r="O5" s="12"/>
    </row>
    <row r="6" spans="1:15" x14ac:dyDescent="0.35">
      <c r="A6" s="2">
        <v>4</v>
      </c>
      <c r="B6" s="2"/>
      <c r="C6" s="2"/>
      <c r="D6" s="3"/>
      <c r="E6" s="13">
        <f>VLOOKUP(D6,Tabelle2!A2:B22,2,FALSE)</f>
        <v>0</v>
      </c>
      <c r="F6" s="10"/>
      <c r="G6" s="13">
        <f>VLOOKUP(F6,Tabelle2!A2:B22,2,FALSE)</f>
        <v>0</v>
      </c>
      <c r="H6" s="10"/>
      <c r="I6" s="14">
        <f>VLOOKUP(H6,Tabelle2!A2:B22,2,FALSE)</f>
        <v>0</v>
      </c>
      <c r="J6" s="10"/>
      <c r="K6" s="14">
        <f>VLOOKUP(J6,Tabelle2!A2:B22,2,FALSE)</f>
        <v>0</v>
      </c>
      <c r="L6" s="10"/>
      <c r="M6" s="14">
        <f>VLOOKUP(L6,Tabelle2!A2:B22,2,FALSE)</f>
        <v>0</v>
      </c>
      <c r="N6" s="12">
        <f t="shared" si="0"/>
        <v>0</v>
      </c>
      <c r="O6" s="12"/>
    </row>
    <row r="7" spans="1:15" x14ac:dyDescent="0.35">
      <c r="A7" s="2">
        <v>5</v>
      </c>
      <c r="B7" s="2"/>
      <c r="C7" s="2"/>
      <c r="D7" s="3"/>
      <c r="E7" s="13">
        <f>VLOOKUP(D7,Tabelle2!A2:B22,2,FALSE)</f>
        <v>0</v>
      </c>
      <c r="F7" s="10"/>
      <c r="G7" s="13">
        <f>VLOOKUP(F7,Tabelle2!A2:B22,2,FALSE)</f>
        <v>0</v>
      </c>
      <c r="H7" s="10"/>
      <c r="I7" s="14">
        <f>VLOOKUP(H7,Tabelle2!A2:B22,2,FALSE)</f>
        <v>0</v>
      </c>
      <c r="J7" s="10"/>
      <c r="K7" s="14">
        <f>VLOOKUP(J7,Tabelle2!A2:B22,2,FALSE)</f>
        <v>0</v>
      </c>
      <c r="L7" s="10"/>
      <c r="M7" s="14">
        <f>VLOOKUP(L7,Tabelle2!A2:B22,2,FALSE)</f>
        <v>0</v>
      </c>
      <c r="N7" s="12">
        <f t="shared" si="0"/>
        <v>0</v>
      </c>
      <c r="O7" s="12"/>
    </row>
    <row r="8" spans="1:15" x14ac:dyDescent="0.35">
      <c r="A8" s="2">
        <v>6</v>
      </c>
      <c r="B8" s="9"/>
      <c r="C8" s="9"/>
      <c r="D8" s="3"/>
      <c r="E8" s="13">
        <f>VLOOKUP(D8,Tabelle2!A2:B22,2,FALSE)</f>
        <v>0</v>
      </c>
      <c r="F8" s="10"/>
      <c r="G8" s="13">
        <f>VLOOKUP(F8,Tabelle2!A2:B22,2,FALSE)</f>
        <v>0</v>
      </c>
      <c r="H8" s="10"/>
      <c r="I8" s="14">
        <f>VLOOKUP(H8,Tabelle2!A2:B22,2,FALSE)</f>
        <v>0</v>
      </c>
      <c r="J8" s="10"/>
      <c r="K8" s="14">
        <f>VLOOKUP(J8,Tabelle2!A2:B22,2,FALSE)</f>
        <v>0</v>
      </c>
      <c r="L8" s="10"/>
      <c r="M8" s="14">
        <f>VLOOKUP(L8,Tabelle2!A2:B22,2,FALSE)</f>
        <v>0</v>
      </c>
      <c r="N8" s="12">
        <f t="shared" si="0"/>
        <v>0</v>
      </c>
      <c r="O8" s="12"/>
    </row>
    <row r="9" spans="1:15" x14ac:dyDescent="0.35">
      <c r="A9" s="2">
        <v>7</v>
      </c>
      <c r="B9" s="9"/>
      <c r="C9" s="9"/>
      <c r="D9" s="3"/>
      <c r="E9" s="13">
        <f>VLOOKUP(D9,Tabelle2!A2:B22,2,FALSE)</f>
        <v>0</v>
      </c>
      <c r="F9" s="10"/>
      <c r="G9" s="13">
        <f>VLOOKUP(F9,Tabelle2!A2:B22,2,FALSE)</f>
        <v>0</v>
      </c>
      <c r="H9" s="10"/>
      <c r="I9" s="14">
        <f>VLOOKUP(H9,Tabelle2!A2:B22,2,FALSE)</f>
        <v>0</v>
      </c>
      <c r="J9" s="10"/>
      <c r="K9" s="14">
        <f>VLOOKUP(J9,Tabelle2!A2:B22,2,FALSE)</f>
        <v>0</v>
      </c>
      <c r="L9" s="10"/>
      <c r="M9" s="14">
        <f>VLOOKUP(L9,Tabelle2!A2:B22,2,FALSE)</f>
        <v>0</v>
      </c>
      <c r="N9" s="12">
        <f t="shared" si="0"/>
        <v>0</v>
      </c>
      <c r="O9" s="12"/>
    </row>
    <row r="10" spans="1:15" x14ac:dyDescent="0.35">
      <c r="A10" s="2">
        <v>8</v>
      </c>
      <c r="B10" s="9"/>
      <c r="C10" s="9"/>
      <c r="D10" s="3"/>
      <c r="E10" s="13">
        <f>VLOOKUP(D10,Tabelle2!A2:B22,2,FALSE)</f>
        <v>0</v>
      </c>
      <c r="F10" s="10"/>
      <c r="G10" s="13">
        <f>VLOOKUP(F10,Tabelle2!A2:B22,2,FALSE)</f>
        <v>0</v>
      </c>
      <c r="H10" s="10"/>
      <c r="I10" s="14">
        <f>VLOOKUP(H10,Tabelle2!A2:B22,2,FALSE)</f>
        <v>0</v>
      </c>
      <c r="J10" s="10"/>
      <c r="K10" s="14">
        <f>VLOOKUP(J10,Tabelle2!A2:B22,2,FALSE)</f>
        <v>0</v>
      </c>
      <c r="L10" s="10"/>
      <c r="M10" s="14">
        <f>VLOOKUP(L10,Tabelle2!A2:B22,2,FALSE)</f>
        <v>0</v>
      </c>
      <c r="N10" s="12">
        <f t="shared" si="0"/>
        <v>0</v>
      </c>
      <c r="O10" s="12"/>
    </row>
    <row r="11" spans="1:15" x14ac:dyDescent="0.35">
      <c r="A11" s="2">
        <v>9</v>
      </c>
      <c r="B11" s="9"/>
      <c r="C11" s="9"/>
      <c r="D11" s="3"/>
      <c r="E11" s="13">
        <f>VLOOKUP(D11,Tabelle2!A2:B22,2,FALSE)</f>
        <v>0</v>
      </c>
      <c r="F11" s="10"/>
      <c r="G11" s="13">
        <f>VLOOKUP(F11,Tabelle2!A2:B22,2,FALSE)</f>
        <v>0</v>
      </c>
      <c r="H11" s="10"/>
      <c r="I11" s="14">
        <f>VLOOKUP(H11,Tabelle2!A2:B22,2,FALSE)</f>
        <v>0</v>
      </c>
      <c r="J11" s="10"/>
      <c r="K11" s="14">
        <f>VLOOKUP(J11,Tabelle2!A2:B22,2,FALSE)</f>
        <v>0</v>
      </c>
      <c r="L11" s="10"/>
      <c r="M11" s="14">
        <f>VLOOKUP(L11,Tabelle2!A2:B22,2,FALSE)</f>
        <v>0</v>
      </c>
      <c r="N11" s="12">
        <f t="shared" si="0"/>
        <v>0</v>
      </c>
      <c r="O11" s="12"/>
    </row>
    <row r="12" spans="1:15" x14ac:dyDescent="0.35">
      <c r="A12" s="2">
        <v>10</v>
      </c>
      <c r="B12" s="9"/>
      <c r="C12" s="9"/>
      <c r="D12" s="3"/>
      <c r="E12" s="13">
        <f>VLOOKUP(D12,Tabelle2!A2:B22,2,FALSE)</f>
        <v>0</v>
      </c>
      <c r="F12" s="10"/>
      <c r="G12" s="13">
        <f>VLOOKUP(F12,Tabelle2!A2:B22,2,FALSE)</f>
        <v>0</v>
      </c>
      <c r="H12" s="10"/>
      <c r="I12" s="14">
        <f>VLOOKUP(H12,Tabelle2!A2:B22,2,FALSE)</f>
        <v>0</v>
      </c>
      <c r="J12" s="10"/>
      <c r="K12" s="14">
        <f>VLOOKUP(J12,Tabelle2!A2:B22,2,FALSE)</f>
        <v>0</v>
      </c>
      <c r="L12" s="10"/>
      <c r="M12" s="14">
        <f>VLOOKUP(L12,Tabelle2!A2:B22,2,FALSE)</f>
        <v>0</v>
      </c>
      <c r="N12" s="12">
        <f t="shared" si="0"/>
        <v>0</v>
      </c>
      <c r="O12" s="12"/>
    </row>
    <row r="13" spans="1:15" x14ac:dyDescent="0.35">
      <c r="A13" s="2">
        <v>11</v>
      </c>
      <c r="B13" s="9"/>
      <c r="C13" s="9"/>
      <c r="D13" s="3"/>
      <c r="E13" s="13">
        <f>VLOOKUP(D13,Tabelle2!A2:B22,2,FALSE)</f>
        <v>0</v>
      </c>
      <c r="F13" s="10"/>
      <c r="G13" s="13">
        <f>VLOOKUP(F13,Tabelle2!A2:B22,2,FALSE)</f>
        <v>0</v>
      </c>
      <c r="H13" s="10"/>
      <c r="I13" s="14">
        <f>VLOOKUP(H13,Tabelle2!A2:B22,2,FALSE)</f>
        <v>0</v>
      </c>
      <c r="J13" s="10"/>
      <c r="K13" s="14">
        <f>VLOOKUP(J13,Tabelle2!A2:B22,2,FALSE)</f>
        <v>0</v>
      </c>
      <c r="L13" s="10"/>
      <c r="M13" s="14">
        <f>VLOOKUP(L13,Tabelle2!A2:B22,2,FALSE)</f>
        <v>0</v>
      </c>
      <c r="N13" s="12">
        <f t="shared" si="0"/>
        <v>0</v>
      </c>
      <c r="O13" s="12"/>
    </row>
    <row r="14" spans="1:15" x14ac:dyDescent="0.35">
      <c r="B14">
        <f>COUNTA(B3:B13)</f>
        <v>1</v>
      </c>
    </row>
  </sheetData>
  <mergeCells count="5">
    <mergeCell ref="D1:E1"/>
    <mergeCell ref="F1:G1"/>
    <mergeCell ref="H1:I1"/>
    <mergeCell ref="J1:K1"/>
    <mergeCell ref="L1:M1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O14"/>
  <sheetViews>
    <sheetView workbookViewId="0">
      <selection activeCell="J1" sqref="J1:K1"/>
    </sheetView>
  </sheetViews>
  <sheetFormatPr baseColWidth="10" defaultRowHeight="14.5" x14ac:dyDescent="0.35"/>
  <cols>
    <col min="1" max="1" width="7.6328125" customWidth="1"/>
    <col min="14" max="14" width="13.90625" bestFit="1" customWidth="1"/>
  </cols>
  <sheetData>
    <row r="1" spans="1:15" x14ac:dyDescent="0.35">
      <c r="D1" s="26" t="s">
        <v>1</v>
      </c>
      <c r="E1" s="27"/>
      <c r="F1" s="26" t="s">
        <v>5</v>
      </c>
      <c r="G1" s="27"/>
      <c r="H1" s="26" t="s">
        <v>0</v>
      </c>
      <c r="I1" s="27"/>
      <c r="J1" s="26" t="s">
        <v>144</v>
      </c>
      <c r="K1" s="28"/>
      <c r="L1" s="26" t="s">
        <v>6</v>
      </c>
      <c r="M1" s="28"/>
      <c r="N1" s="8"/>
      <c r="O1" s="4"/>
    </row>
    <row r="2" spans="1:15" s="1" customFormat="1" x14ac:dyDescent="0.35">
      <c r="D2" s="5" t="s">
        <v>2</v>
      </c>
      <c r="E2" s="6" t="s">
        <v>3</v>
      </c>
      <c r="F2" s="5" t="s">
        <v>2</v>
      </c>
      <c r="G2" s="6" t="s">
        <v>3</v>
      </c>
      <c r="H2" s="5" t="s">
        <v>2</v>
      </c>
      <c r="I2" s="6" t="s">
        <v>3</v>
      </c>
      <c r="J2" s="5" t="s">
        <v>2</v>
      </c>
      <c r="K2" s="6" t="s">
        <v>3</v>
      </c>
      <c r="L2" s="5" t="s">
        <v>2</v>
      </c>
      <c r="M2" s="6" t="s">
        <v>3</v>
      </c>
      <c r="N2" s="5" t="s">
        <v>4</v>
      </c>
      <c r="O2" s="7" t="s">
        <v>2</v>
      </c>
    </row>
    <row r="3" spans="1:15" x14ac:dyDescent="0.35">
      <c r="A3" s="2">
        <v>1</v>
      </c>
      <c r="B3" s="2"/>
      <c r="C3" s="2"/>
      <c r="D3" s="3"/>
      <c r="E3" s="13">
        <f>VLOOKUP(D3,Tabelle2!A2:B22,2,FALSE)</f>
        <v>0</v>
      </c>
      <c r="F3" s="10"/>
      <c r="G3" s="13">
        <f>VLOOKUP(F3,Tabelle2!A2:B22,2,FALSE)</f>
        <v>0</v>
      </c>
      <c r="H3" s="10"/>
      <c r="I3" s="14">
        <f>VLOOKUP(H3,Tabelle2!A2:B22,2,FALSE)</f>
        <v>0</v>
      </c>
      <c r="J3" s="10"/>
      <c r="K3" s="14">
        <f>VLOOKUP(J3,Tabelle2!A2:B22,2,FALSE)</f>
        <v>0</v>
      </c>
      <c r="L3" s="10"/>
      <c r="M3" s="14">
        <f>VLOOKUP(L3,Tabelle2!A2:B22,2,FALSE)</f>
        <v>0</v>
      </c>
      <c r="N3" s="12">
        <f>E3+G3+I3+K3+M3</f>
        <v>0</v>
      </c>
      <c r="O3" s="12"/>
    </row>
    <row r="4" spans="1:15" x14ac:dyDescent="0.35">
      <c r="A4" s="2">
        <v>2</v>
      </c>
      <c r="B4" s="2"/>
      <c r="C4" s="2"/>
      <c r="D4" s="3"/>
      <c r="E4" s="13">
        <f>VLOOKUP(D4,Tabelle2!A2:B22,2,FALSE)</f>
        <v>0</v>
      </c>
      <c r="F4" s="10"/>
      <c r="G4" s="13">
        <f>VLOOKUP(F4,Tabelle2!A2:B22,2,FALSE)</f>
        <v>0</v>
      </c>
      <c r="H4" s="10"/>
      <c r="I4" s="14">
        <f>VLOOKUP(H4,Tabelle2!A2:B22,2,FALSE)</f>
        <v>0</v>
      </c>
      <c r="J4" s="10"/>
      <c r="K4" s="14">
        <f>VLOOKUP(J4,Tabelle2!A2:B22,2,FALSE)</f>
        <v>0</v>
      </c>
      <c r="L4" s="10"/>
      <c r="M4" s="14">
        <f>VLOOKUP(L4,Tabelle2!A2:B22,2,FALSE)</f>
        <v>0</v>
      </c>
      <c r="N4" s="12">
        <f t="shared" ref="N4:N13" si="0">E4+G4+I4+K4+M4</f>
        <v>0</v>
      </c>
      <c r="O4" s="12"/>
    </row>
    <row r="5" spans="1:15" x14ac:dyDescent="0.35">
      <c r="A5" s="2">
        <v>3</v>
      </c>
      <c r="B5" s="2"/>
      <c r="C5" s="2"/>
      <c r="D5" s="3"/>
      <c r="E5" s="13">
        <f>VLOOKUP(D5,Tabelle2!A2:B22,2,FALSE)</f>
        <v>0</v>
      </c>
      <c r="F5" s="10"/>
      <c r="G5" s="13">
        <f>VLOOKUP(F5,Tabelle2!A2:B22,2,FALSE)</f>
        <v>0</v>
      </c>
      <c r="H5" s="10"/>
      <c r="I5" s="14">
        <f>VLOOKUP(H5,Tabelle2!A2:B22,2,FALSE)</f>
        <v>0</v>
      </c>
      <c r="J5" s="10"/>
      <c r="K5" s="14">
        <f>VLOOKUP(J5,Tabelle2!A2:B22,2,FALSE)</f>
        <v>0</v>
      </c>
      <c r="L5" s="10"/>
      <c r="M5" s="14">
        <f>VLOOKUP(L5,Tabelle2!A2:B22,2,FALSE)</f>
        <v>0</v>
      </c>
      <c r="N5" s="12">
        <f t="shared" si="0"/>
        <v>0</v>
      </c>
      <c r="O5" s="12"/>
    </row>
    <row r="6" spans="1:15" x14ac:dyDescent="0.35">
      <c r="A6" s="2">
        <v>4</v>
      </c>
      <c r="B6" s="2"/>
      <c r="C6" s="2"/>
      <c r="D6" s="3"/>
      <c r="E6" s="13">
        <f>VLOOKUP(D6,Tabelle2!A2:B22,2,FALSE)</f>
        <v>0</v>
      </c>
      <c r="F6" s="10"/>
      <c r="G6" s="13">
        <f>VLOOKUP(F6,Tabelle2!A2:B22,2,FALSE)</f>
        <v>0</v>
      </c>
      <c r="H6" s="10"/>
      <c r="I6" s="14">
        <f>VLOOKUP(H6,Tabelle2!A2:B22,2,FALSE)</f>
        <v>0</v>
      </c>
      <c r="J6" s="10"/>
      <c r="K6" s="14">
        <f>VLOOKUP(J6,Tabelle2!A2:B22,2,FALSE)</f>
        <v>0</v>
      </c>
      <c r="L6" s="10"/>
      <c r="M6" s="14">
        <f>VLOOKUP(L6,Tabelle2!A2:B22,2,FALSE)</f>
        <v>0</v>
      </c>
      <c r="N6" s="12">
        <f t="shared" si="0"/>
        <v>0</v>
      </c>
      <c r="O6" s="12"/>
    </row>
    <row r="7" spans="1:15" x14ac:dyDescent="0.35">
      <c r="A7" s="2">
        <v>5</v>
      </c>
      <c r="B7" s="2"/>
      <c r="C7" s="2"/>
      <c r="D7" s="3"/>
      <c r="E7" s="13">
        <f>VLOOKUP(D7,Tabelle2!A2:B22,2,FALSE)</f>
        <v>0</v>
      </c>
      <c r="F7" s="10"/>
      <c r="G7" s="13">
        <f>VLOOKUP(F7,Tabelle2!A2:B22,2,FALSE)</f>
        <v>0</v>
      </c>
      <c r="H7" s="10"/>
      <c r="I7" s="14">
        <f>VLOOKUP(H7,Tabelle2!A2:B22,2,FALSE)</f>
        <v>0</v>
      </c>
      <c r="J7" s="10"/>
      <c r="K7" s="14">
        <f>VLOOKUP(J7,Tabelle2!A2:B22,2,FALSE)</f>
        <v>0</v>
      </c>
      <c r="L7" s="10"/>
      <c r="M7" s="14">
        <f>VLOOKUP(L7,Tabelle2!A2:B22,2,FALSE)</f>
        <v>0</v>
      </c>
      <c r="N7" s="12">
        <f t="shared" si="0"/>
        <v>0</v>
      </c>
      <c r="O7" s="12"/>
    </row>
    <row r="8" spans="1:15" x14ac:dyDescent="0.35">
      <c r="A8" s="2">
        <v>6</v>
      </c>
      <c r="B8" s="9"/>
      <c r="C8" s="9"/>
      <c r="D8" s="3"/>
      <c r="E8" s="13">
        <f>VLOOKUP(D8,Tabelle2!A2:B22,2,FALSE)</f>
        <v>0</v>
      </c>
      <c r="F8" s="10"/>
      <c r="G8" s="13">
        <f>VLOOKUP(F8,Tabelle2!A2:B22,2,FALSE)</f>
        <v>0</v>
      </c>
      <c r="H8" s="10"/>
      <c r="I8" s="14">
        <f>VLOOKUP(H8,Tabelle2!A2:B22,2,FALSE)</f>
        <v>0</v>
      </c>
      <c r="J8" s="10"/>
      <c r="K8" s="14">
        <f>VLOOKUP(J8,Tabelle2!A2:B22,2,FALSE)</f>
        <v>0</v>
      </c>
      <c r="L8" s="10"/>
      <c r="M8" s="14">
        <f>VLOOKUP(L8,Tabelle2!A2:B22,2,FALSE)</f>
        <v>0</v>
      </c>
      <c r="N8" s="12">
        <f t="shared" si="0"/>
        <v>0</v>
      </c>
      <c r="O8" s="12"/>
    </row>
    <row r="9" spans="1:15" x14ac:dyDescent="0.35">
      <c r="A9" s="2">
        <v>7</v>
      </c>
      <c r="B9" s="9"/>
      <c r="C9" s="9"/>
      <c r="D9" s="3"/>
      <c r="E9" s="13">
        <f>VLOOKUP(D9,Tabelle2!A2:B22,2,FALSE)</f>
        <v>0</v>
      </c>
      <c r="F9" s="10"/>
      <c r="G9" s="13">
        <f>VLOOKUP(F9,Tabelle2!A2:B22,2,FALSE)</f>
        <v>0</v>
      </c>
      <c r="H9" s="10"/>
      <c r="I9" s="14">
        <f>VLOOKUP(H9,Tabelle2!A2:B22,2,FALSE)</f>
        <v>0</v>
      </c>
      <c r="J9" s="10"/>
      <c r="K9" s="14">
        <f>VLOOKUP(J9,Tabelle2!A2:B22,2,FALSE)</f>
        <v>0</v>
      </c>
      <c r="L9" s="10"/>
      <c r="M9" s="14">
        <f>VLOOKUP(L9,Tabelle2!A2:B22,2,FALSE)</f>
        <v>0</v>
      </c>
      <c r="N9" s="12">
        <f t="shared" si="0"/>
        <v>0</v>
      </c>
      <c r="O9" s="12"/>
    </row>
    <row r="10" spans="1:15" x14ac:dyDescent="0.35">
      <c r="A10" s="2">
        <v>8</v>
      </c>
      <c r="B10" s="9"/>
      <c r="C10" s="9"/>
      <c r="D10" s="3"/>
      <c r="E10" s="13">
        <f>VLOOKUP(D10,Tabelle2!A2:B22,2,FALSE)</f>
        <v>0</v>
      </c>
      <c r="F10" s="10"/>
      <c r="G10" s="13">
        <f>VLOOKUP(F10,Tabelle2!A2:B22,2,FALSE)</f>
        <v>0</v>
      </c>
      <c r="H10" s="10"/>
      <c r="I10" s="14">
        <f>VLOOKUP(H10,Tabelle2!A2:B22,2,FALSE)</f>
        <v>0</v>
      </c>
      <c r="J10" s="10"/>
      <c r="K10" s="14">
        <f>VLOOKUP(J10,Tabelle2!A2:B22,2,FALSE)</f>
        <v>0</v>
      </c>
      <c r="L10" s="10"/>
      <c r="M10" s="14">
        <f>VLOOKUP(L10,Tabelle2!A2:B22,2,FALSE)</f>
        <v>0</v>
      </c>
      <c r="N10" s="12">
        <f t="shared" si="0"/>
        <v>0</v>
      </c>
      <c r="O10" s="12"/>
    </row>
    <row r="11" spans="1:15" x14ac:dyDescent="0.35">
      <c r="A11" s="2">
        <v>9</v>
      </c>
      <c r="B11" s="9"/>
      <c r="C11" s="9"/>
      <c r="D11" s="3"/>
      <c r="E11" s="13">
        <f>VLOOKUP(D11,Tabelle2!A2:B22,2,FALSE)</f>
        <v>0</v>
      </c>
      <c r="F11" s="10"/>
      <c r="G11" s="13">
        <f>VLOOKUP(F11,Tabelle2!A2:B22,2,FALSE)</f>
        <v>0</v>
      </c>
      <c r="H11" s="10"/>
      <c r="I11" s="14">
        <f>VLOOKUP(H11,Tabelle2!A2:B22,2,FALSE)</f>
        <v>0</v>
      </c>
      <c r="J11" s="10"/>
      <c r="K11" s="14">
        <f>VLOOKUP(J11,Tabelle2!A2:B22,2,FALSE)</f>
        <v>0</v>
      </c>
      <c r="L11" s="10"/>
      <c r="M11" s="14">
        <f>VLOOKUP(L11,Tabelle2!A2:B22,2,FALSE)</f>
        <v>0</v>
      </c>
      <c r="N11" s="12">
        <f t="shared" si="0"/>
        <v>0</v>
      </c>
      <c r="O11" s="12"/>
    </row>
    <row r="12" spans="1:15" x14ac:dyDescent="0.35">
      <c r="A12" s="2">
        <v>10</v>
      </c>
      <c r="B12" s="9"/>
      <c r="C12" s="9"/>
      <c r="D12" s="3"/>
      <c r="E12" s="13">
        <f>VLOOKUP(D12,Tabelle2!A2:B22,2,FALSE)</f>
        <v>0</v>
      </c>
      <c r="F12" s="10"/>
      <c r="G12" s="13">
        <f>VLOOKUP(F12,Tabelle2!A2:B22,2,FALSE)</f>
        <v>0</v>
      </c>
      <c r="H12" s="10"/>
      <c r="I12" s="14">
        <f>VLOOKUP(H12,Tabelle2!A2:B22,2,FALSE)</f>
        <v>0</v>
      </c>
      <c r="J12" s="10"/>
      <c r="K12" s="14">
        <f>VLOOKUP(J12,Tabelle2!A2:B22,2,FALSE)</f>
        <v>0</v>
      </c>
      <c r="L12" s="10"/>
      <c r="M12" s="14">
        <f>VLOOKUP(L12,Tabelle2!A2:B22,2,FALSE)</f>
        <v>0</v>
      </c>
      <c r="N12" s="12">
        <f t="shared" si="0"/>
        <v>0</v>
      </c>
      <c r="O12" s="12"/>
    </row>
    <row r="13" spans="1:15" x14ac:dyDescent="0.35">
      <c r="A13" s="2">
        <v>11</v>
      </c>
      <c r="B13" s="9"/>
      <c r="C13" s="9"/>
      <c r="D13" s="3"/>
      <c r="E13" s="13">
        <f>VLOOKUP(D13,Tabelle2!A2:B22,2,FALSE)</f>
        <v>0</v>
      </c>
      <c r="F13" s="10"/>
      <c r="G13" s="13">
        <f>VLOOKUP(F13,Tabelle2!A2:B22,2,FALSE)</f>
        <v>0</v>
      </c>
      <c r="H13" s="10"/>
      <c r="I13" s="14">
        <f>VLOOKUP(H13,Tabelle2!A2:B22,2,FALSE)</f>
        <v>0</v>
      </c>
      <c r="J13" s="10"/>
      <c r="K13" s="14">
        <f>VLOOKUP(J13,Tabelle2!A2:B22,2,FALSE)</f>
        <v>0</v>
      </c>
      <c r="L13" s="10"/>
      <c r="M13" s="14">
        <f>VLOOKUP(L13,Tabelle2!A2:B22,2,FALSE)</f>
        <v>0</v>
      </c>
      <c r="N13" s="12">
        <f t="shared" si="0"/>
        <v>0</v>
      </c>
      <c r="O13" s="12"/>
    </row>
    <row r="14" spans="1:15" x14ac:dyDescent="0.35">
      <c r="B14">
        <f>COUNTA(B3:B13)</f>
        <v>0</v>
      </c>
    </row>
  </sheetData>
  <mergeCells count="5">
    <mergeCell ref="D1:E1"/>
    <mergeCell ref="F1:G1"/>
    <mergeCell ref="H1:I1"/>
    <mergeCell ref="J1:K1"/>
    <mergeCell ref="L1:M1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22"/>
  <sheetViews>
    <sheetView workbookViewId="0">
      <selection activeCell="I14" sqref="I14"/>
    </sheetView>
  </sheetViews>
  <sheetFormatPr baseColWidth="10" defaultRowHeight="14.5" x14ac:dyDescent="0.35"/>
  <sheetData>
    <row r="1" spans="1:2" x14ac:dyDescent="0.35">
      <c r="A1" t="s">
        <v>2</v>
      </c>
      <c r="B1" t="s">
        <v>3</v>
      </c>
    </row>
    <row r="2" spans="1:2" x14ac:dyDescent="0.35">
      <c r="A2" s="11">
        <v>1</v>
      </c>
      <c r="B2" s="11">
        <v>100</v>
      </c>
    </row>
    <row r="3" spans="1:2" x14ac:dyDescent="0.35">
      <c r="A3" s="11">
        <v>2</v>
      </c>
      <c r="B3" s="11">
        <v>95</v>
      </c>
    </row>
    <row r="4" spans="1:2" x14ac:dyDescent="0.35">
      <c r="A4" s="11">
        <v>3</v>
      </c>
      <c r="B4" s="11">
        <v>90</v>
      </c>
    </row>
    <row r="5" spans="1:2" x14ac:dyDescent="0.35">
      <c r="A5" s="11">
        <v>4</v>
      </c>
      <c r="B5" s="11">
        <v>85</v>
      </c>
    </row>
    <row r="6" spans="1:2" x14ac:dyDescent="0.35">
      <c r="A6" s="11">
        <v>5</v>
      </c>
      <c r="B6" s="11">
        <v>80</v>
      </c>
    </row>
    <row r="7" spans="1:2" x14ac:dyDescent="0.35">
      <c r="A7" s="11">
        <v>6</v>
      </c>
      <c r="B7" s="11">
        <v>75</v>
      </c>
    </row>
    <row r="8" spans="1:2" x14ac:dyDescent="0.35">
      <c r="A8" s="11">
        <v>7</v>
      </c>
      <c r="B8" s="11">
        <v>70</v>
      </c>
    </row>
    <row r="9" spans="1:2" x14ac:dyDescent="0.35">
      <c r="A9" s="11">
        <v>8</v>
      </c>
      <c r="B9" s="11">
        <v>65</v>
      </c>
    </row>
    <row r="10" spans="1:2" x14ac:dyDescent="0.35">
      <c r="A10" s="11">
        <v>9</v>
      </c>
      <c r="B10" s="11">
        <v>60</v>
      </c>
    </row>
    <row r="11" spans="1:2" x14ac:dyDescent="0.35">
      <c r="A11" s="11">
        <v>10</v>
      </c>
      <c r="B11" s="11">
        <v>55</v>
      </c>
    </row>
    <row r="12" spans="1:2" x14ac:dyDescent="0.35">
      <c r="A12" s="11">
        <v>11</v>
      </c>
      <c r="B12" s="11">
        <v>50</v>
      </c>
    </row>
    <row r="13" spans="1:2" x14ac:dyDescent="0.35">
      <c r="A13" s="11">
        <v>12</v>
      </c>
      <c r="B13" s="11">
        <v>45</v>
      </c>
    </row>
    <row r="14" spans="1:2" x14ac:dyDescent="0.35">
      <c r="A14" s="11">
        <v>13</v>
      </c>
      <c r="B14" s="11">
        <v>40</v>
      </c>
    </row>
    <row r="15" spans="1:2" x14ac:dyDescent="0.35">
      <c r="A15" s="11">
        <v>14</v>
      </c>
      <c r="B15" s="11">
        <v>35</v>
      </c>
    </row>
    <row r="16" spans="1:2" x14ac:dyDescent="0.35">
      <c r="A16" s="11">
        <v>15</v>
      </c>
      <c r="B16" s="11">
        <v>30</v>
      </c>
    </row>
    <row r="17" spans="1:2" x14ac:dyDescent="0.35">
      <c r="A17" s="11">
        <v>16</v>
      </c>
      <c r="B17" s="11">
        <v>25</v>
      </c>
    </row>
    <row r="18" spans="1:2" x14ac:dyDescent="0.35">
      <c r="A18" s="11">
        <v>17</v>
      </c>
      <c r="B18" s="11">
        <v>20</v>
      </c>
    </row>
    <row r="19" spans="1:2" x14ac:dyDescent="0.35">
      <c r="A19" s="11">
        <v>18</v>
      </c>
      <c r="B19" s="11">
        <v>15</v>
      </c>
    </row>
    <row r="20" spans="1:2" x14ac:dyDescent="0.35">
      <c r="A20" s="11">
        <v>19</v>
      </c>
      <c r="B20" s="11">
        <v>10</v>
      </c>
    </row>
    <row r="21" spans="1:2" x14ac:dyDescent="0.35">
      <c r="A21" s="11">
        <v>20</v>
      </c>
      <c r="B21" s="11">
        <v>5</v>
      </c>
    </row>
    <row r="22" spans="1:2" x14ac:dyDescent="0.35">
      <c r="A22" s="11">
        <v>0</v>
      </c>
      <c r="B22" s="11">
        <v>0</v>
      </c>
    </row>
  </sheetData>
  <pageMargins left="0.7" right="0.7" top="0.78740157499999996" bottom="0.78740157499999996" header="0.3" footer="0.3"/>
  <pageSetup paperSize="9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7C435-DA07-4A7C-B512-45915C70BE81}">
  <dimension ref="A1:G31"/>
  <sheetViews>
    <sheetView topLeftCell="A24" workbookViewId="0">
      <selection activeCell="N47" sqref="N47"/>
    </sheetView>
  </sheetViews>
  <sheetFormatPr baseColWidth="10" defaultRowHeight="14.5" x14ac:dyDescent="0.35"/>
  <cols>
    <col min="1" max="1" width="13.90625" customWidth="1"/>
    <col min="5" max="5" width="16.1796875" customWidth="1"/>
    <col min="6" max="6" width="7.6328125" customWidth="1"/>
    <col min="7" max="7" width="11.6328125" customWidth="1"/>
  </cols>
  <sheetData>
    <row r="1" spans="1:7" ht="26" x14ac:dyDescent="0.6">
      <c r="A1" s="15" t="s">
        <v>114</v>
      </c>
      <c r="B1" s="16"/>
      <c r="C1" s="16"/>
      <c r="D1" s="16"/>
      <c r="E1" s="16"/>
      <c r="F1" s="16"/>
      <c r="G1" s="17"/>
    </row>
    <row r="2" spans="1:7" ht="24.75" customHeight="1" x14ac:dyDescent="0.5">
      <c r="A2" s="18" t="s">
        <v>115</v>
      </c>
      <c r="B2" s="29" t="str">
        <f>('W9'!B3)&amp;" "&amp;('W9'!C3)</f>
        <v>Joy Ratajczak</v>
      </c>
      <c r="C2" s="30"/>
      <c r="D2" s="30"/>
      <c r="E2" s="31"/>
      <c r="F2" s="18" t="s">
        <v>116</v>
      </c>
      <c r="G2" s="19"/>
    </row>
    <row r="3" spans="1:7" ht="24.75" customHeight="1" x14ac:dyDescent="0.5">
      <c r="A3" s="18" t="s">
        <v>117</v>
      </c>
      <c r="B3" s="36"/>
      <c r="C3" s="32"/>
      <c r="D3" s="18" t="s">
        <v>118</v>
      </c>
      <c r="E3" s="32"/>
      <c r="F3" s="32"/>
      <c r="G3" s="20"/>
    </row>
    <row r="4" spans="1:7" ht="16.75" customHeight="1" x14ac:dyDescent="0.35">
      <c r="A4" s="21"/>
      <c r="B4" s="21"/>
      <c r="C4" s="22"/>
      <c r="D4" s="22"/>
      <c r="E4" s="22"/>
      <c r="F4" s="22"/>
      <c r="G4" s="21"/>
    </row>
    <row r="5" spans="1:7" ht="26" x14ac:dyDescent="0.6">
      <c r="A5" s="23" t="s">
        <v>114</v>
      </c>
      <c r="B5" s="22"/>
      <c r="C5" s="16"/>
      <c r="D5" s="16"/>
      <c r="E5" s="16"/>
      <c r="F5" s="16"/>
      <c r="G5" s="24"/>
    </row>
    <row r="6" spans="1:7" ht="24.75" customHeight="1" x14ac:dyDescent="0.5">
      <c r="A6" s="18" t="s">
        <v>115</v>
      </c>
      <c r="B6" s="29" t="str">
        <f>('W9'!B4)&amp;" "&amp;('W9'!C4)</f>
        <v>Isabella Worch</v>
      </c>
      <c r="C6" s="30"/>
      <c r="D6" s="30"/>
      <c r="E6" s="31"/>
      <c r="F6" s="18" t="s">
        <v>116</v>
      </c>
      <c r="G6" s="19"/>
    </row>
    <row r="7" spans="1:7" ht="24.75" customHeight="1" x14ac:dyDescent="0.5">
      <c r="A7" s="18" t="s">
        <v>117</v>
      </c>
      <c r="B7" s="32"/>
      <c r="C7" s="32"/>
      <c r="D7" s="18" t="s">
        <v>118</v>
      </c>
      <c r="E7" s="32"/>
      <c r="F7" s="32"/>
      <c r="G7" s="25"/>
    </row>
    <row r="8" spans="1:7" ht="16.25" customHeight="1" x14ac:dyDescent="0.35">
      <c r="A8" s="22"/>
      <c r="B8" s="22"/>
      <c r="C8" s="22"/>
      <c r="D8" s="22"/>
      <c r="E8" s="22"/>
      <c r="F8" s="22"/>
      <c r="G8" s="22"/>
    </row>
    <row r="9" spans="1:7" ht="26" x14ac:dyDescent="0.6">
      <c r="A9" s="15" t="s">
        <v>114</v>
      </c>
      <c r="B9" s="16"/>
      <c r="C9" s="16"/>
      <c r="D9" s="16"/>
      <c r="E9" s="16"/>
      <c r="F9" s="16"/>
      <c r="G9" s="17"/>
    </row>
    <row r="10" spans="1:7" ht="24.75" customHeight="1" x14ac:dyDescent="0.5">
      <c r="A10" s="18" t="s">
        <v>115</v>
      </c>
      <c r="B10" s="29" t="str">
        <f>('W9'!B5)&amp;" "&amp;('W9'!C5)</f>
        <v>Mia-Aileen Schmidt</v>
      </c>
      <c r="C10" s="30"/>
      <c r="D10" s="30"/>
      <c r="E10" s="31"/>
      <c r="F10" s="18" t="s">
        <v>116</v>
      </c>
      <c r="G10" s="19"/>
    </row>
    <row r="11" spans="1:7" ht="24.75" customHeight="1" x14ac:dyDescent="0.5">
      <c r="A11" s="18" t="s">
        <v>117</v>
      </c>
      <c r="B11" s="32"/>
      <c r="C11" s="32"/>
      <c r="D11" s="18" t="s">
        <v>118</v>
      </c>
      <c r="E11" s="32"/>
      <c r="F11" s="32"/>
      <c r="G11" s="25"/>
    </row>
    <row r="12" spans="1:7" ht="16.25" customHeight="1" x14ac:dyDescent="0.35">
      <c r="A12" s="22"/>
      <c r="B12" s="22"/>
      <c r="C12" s="22"/>
      <c r="D12" s="22"/>
      <c r="E12" s="22"/>
      <c r="F12" s="22"/>
      <c r="G12" s="22"/>
    </row>
    <row r="13" spans="1:7" ht="26" x14ac:dyDescent="0.6">
      <c r="A13" s="15" t="s">
        <v>114</v>
      </c>
      <c r="B13" s="16"/>
      <c r="C13" s="16"/>
      <c r="D13" s="16"/>
      <c r="E13" s="16"/>
      <c r="F13" s="16"/>
      <c r="G13" s="17"/>
    </row>
    <row r="14" spans="1:7" ht="24.75" customHeight="1" x14ac:dyDescent="0.5">
      <c r="A14" s="18" t="s">
        <v>115</v>
      </c>
      <c r="B14" s="29" t="str">
        <f>('W9'!B6)&amp;" "&amp;('W9'!C6)</f>
        <v>Lea Peters</v>
      </c>
      <c r="C14" s="30"/>
      <c r="D14" s="30"/>
      <c r="E14" s="31"/>
      <c r="F14" s="18" t="s">
        <v>116</v>
      </c>
      <c r="G14" s="19"/>
    </row>
    <row r="15" spans="1:7" ht="24.75" customHeight="1" x14ac:dyDescent="0.5">
      <c r="A15" s="18" t="s">
        <v>117</v>
      </c>
      <c r="B15" s="32"/>
      <c r="C15" s="32"/>
      <c r="D15" s="18" t="s">
        <v>118</v>
      </c>
      <c r="E15" s="32"/>
      <c r="F15" s="32"/>
      <c r="G15" s="25"/>
    </row>
    <row r="16" spans="1:7" x14ac:dyDescent="0.35">
      <c r="A16" s="22"/>
      <c r="B16" s="22"/>
      <c r="C16" s="22"/>
      <c r="D16" s="22"/>
      <c r="E16" s="22"/>
      <c r="F16" s="22"/>
      <c r="G16" s="22"/>
    </row>
    <row r="17" spans="1:7" ht="26" x14ac:dyDescent="0.6">
      <c r="A17" s="15" t="s">
        <v>114</v>
      </c>
      <c r="B17" s="16"/>
      <c r="C17" s="16"/>
      <c r="D17" s="16"/>
      <c r="E17" s="16"/>
      <c r="F17" s="16"/>
      <c r="G17" s="17"/>
    </row>
    <row r="18" spans="1:7" ht="24.75" customHeight="1" x14ac:dyDescent="0.5">
      <c r="A18" s="18" t="s">
        <v>115</v>
      </c>
      <c r="B18" s="29" t="str">
        <f>('W9'!B7)&amp;" "&amp;('W9'!C7)</f>
        <v>Marla Vollmer</v>
      </c>
      <c r="C18" s="30"/>
      <c r="D18" s="30"/>
      <c r="E18" s="31"/>
      <c r="F18" s="18" t="s">
        <v>116</v>
      </c>
      <c r="G18" s="19"/>
    </row>
    <row r="19" spans="1:7" ht="24.75" customHeight="1" x14ac:dyDescent="0.5">
      <c r="A19" s="18" t="s">
        <v>117</v>
      </c>
      <c r="B19" s="32"/>
      <c r="C19" s="32"/>
      <c r="D19" s="18" t="s">
        <v>118</v>
      </c>
      <c r="E19" s="32"/>
      <c r="F19" s="32"/>
      <c r="G19" s="25"/>
    </row>
    <row r="20" spans="1:7" ht="16.25" customHeight="1" x14ac:dyDescent="0.35">
      <c r="A20" s="22"/>
      <c r="B20" s="22"/>
      <c r="C20" s="22"/>
      <c r="D20" s="22"/>
      <c r="E20" s="22"/>
      <c r="F20" s="22"/>
      <c r="G20" s="22"/>
    </row>
    <row r="21" spans="1:7" ht="26" x14ac:dyDescent="0.6">
      <c r="A21" s="15" t="s">
        <v>114</v>
      </c>
      <c r="B21" s="16"/>
      <c r="C21" s="16"/>
      <c r="D21" s="16"/>
      <c r="E21" s="16"/>
      <c r="F21" s="16"/>
      <c r="G21" s="17"/>
    </row>
    <row r="22" spans="1:7" ht="24.75" customHeight="1" x14ac:dyDescent="0.5">
      <c r="A22" s="18" t="s">
        <v>115</v>
      </c>
      <c r="B22" s="29" t="str">
        <f>('W9'!B8)&amp;" "&amp;('W9'!C8)</f>
        <v>Antonia Pieperhoff</v>
      </c>
      <c r="C22" s="30"/>
      <c r="D22" s="30"/>
      <c r="E22" s="31"/>
      <c r="F22" s="18" t="s">
        <v>116</v>
      </c>
      <c r="G22" s="19"/>
    </row>
    <row r="23" spans="1:7" ht="24.75" customHeight="1" x14ac:dyDescent="0.5">
      <c r="A23" s="18" t="s">
        <v>117</v>
      </c>
      <c r="B23" s="32"/>
      <c r="C23" s="32"/>
      <c r="D23" s="18" t="s">
        <v>118</v>
      </c>
      <c r="E23" s="32"/>
      <c r="F23" s="32"/>
      <c r="G23" s="25"/>
    </row>
    <row r="24" spans="1:7" ht="16.25" customHeight="1" x14ac:dyDescent="0.35">
      <c r="A24" s="22"/>
      <c r="B24" s="22"/>
      <c r="C24" s="22"/>
      <c r="D24" s="22"/>
      <c r="E24" s="22"/>
      <c r="F24" s="22"/>
      <c r="G24" s="22"/>
    </row>
    <row r="25" spans="1:7" ht="26" x14ac:dyDescent="0.6">
      <c r="A25" s="15" t="s">
        <v>114</v>
      </c>
      <c r="B25" s="16"/>
      <c r="C25" s="16"/>
      <c r="D25" s="16"/>
      <c r="E25" s="16"/>
      <c r="F25" s="16"/>
      <c r="G25" s="17"/>
    </row>
    <row r="26" spans="1:7" ht="24.75" customHeight="1" x14ac:dyDescent="0.5">
      <c r="A26" s="18" t="s">
        <v>115</v>
      </c>
      <c r="B26" s="29" t="str">
        <f>('W9'!B9)&amp;" "&amp;('W9'!C9)</f>
        <v>Emilia Werrmann</v>
      </c>
      <c r="C26" s="30"/>
      <c r="D26" s="30"/>
      <c r="E26" s="31"/>
      <c r="F26" s="18" t="s">
        <v>116</v>
      </c>
      <c r="G26" s="19"/>
    </row>
    <row r="27" spans="1:7" ht="24.75" customHeight="1" x14ac:dyDescent="0.5">
      <c r="A27" s="18" t="s">
        <v>117</v>
      </c>
      <c r="B27" s="32"/>
      <c r="C27" s="32"/>
      <c r="D27" s="18" t="s">
        <v>118</v>
      </c>
      <c r="E27" s="32"/>
      <c r="F27" s="32"/>
      <c r="G27" s="25"/>
    </row>
    <row r="28" spans="1:7" ht="18.649999999999999" customHeight="1" x14ac:dyDescent="0.35">
      <c r="A28" s="22"/>
      <c r="B28" s="22"/>
      <c r="C28" s="22"/>
      <c r="D28" s="22"/>
      <c r="E28" s="22"/>
      <c r="F28" s="22"/>
      <c r="G28" s="22"/>
    </row>
    <row r="29" spans="1:7" ht="26" x14ac:dyDescent="0.6">
      <c r="A29" s="15" t="s">
        <v>114</v>
      </c>
      <c r="B29" s="16"/>
      <c r="C29" s="16"/>
      <c r="D29" s="16"/>
      <c r="E29" s="16"/>
      <c r="F29" s="16"/>
      <c r="G29" s="17"/>
    </row>
    <row r="30" spans="1:7" ht="24.75" customHeight="1" x14ac:dyDescent="0.5">
      <c r="A30" s="18" t="s">
        <v>115</v>
      </c>
      <c r="B30" s="33" t="str">
        <f>('W9'!B10)&amp;" "&amp;('W9'!C10)</f>
        <v>Neele Herbort</v>
      </c>
      <c r="C30" s="34"/>
      <c r="D30" s="34"/>
      <c r="E30" s="35"/>
      <c r="F30" s="18" t="s">
        <v>116</v>
      </c>
      <c r="G30" s="19"/>
    </row>
    <row r="31" spans="1:7" ht="24.75" customHeight="1" x14ac:dyDescent="0.5">
      <c r="A31" s="18" t="s">
        <v>117</v>
      </c>
      <c r="B31" s="32"/>
      <c r="C31" s="32"/>
      <c r="D31" s="18" t="s">
        <v>118</v>
      </c>
      <c r="E31" s="32"/>
      <c r="F31" s="32"/>
      <c r="G31" s="25"/>
    </row>
  </sheetData>
  <mergeCells count="24">
    <mergeCell ref="B2:E2"/>
    <mergeCell ref="B3:C3"/>
    <mergeCell ref="E3:F3"/>
    <mergeCell ref="B6:E6"/>
    <mergeCell ref="B7:C7"/>
    <mergeCell ref="E7:F7"/>
    <mergeCell ref="B10:E10"/>
    <mergeCell ref="B11:C11"/>
    <mergeCell ref="E11:F11"/>
    <mergeCell ref="B14:E14"/>
    <mergeCell ref="B15:C15"/>
    <mergeCell ref="E15:F15"/>
    <mergeCell ref="B18:E18"/>
    <mergeCell ref="B19:C19"/>
    <mergeCell ref="E19:F19"/>
    <mergeCell ref="B22:E22"/>
    <mergeCell ref="B23:C23"/>
    <mergeCell ref="E23:F23"/>
    <mergeCell ref="B26:E26"/>
    <mergeCell ref="B27:C27"/>
    <mergeCell ref="E27:F27"/>
    <mergeCell ref="B30:E30"/>
    <mergeCell ref="B31:C31"/>
    <mergeCell ref="E31:F3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4"/>
  <sheetViews>
    <sheetView workbookViewId="0">
      <selection activeCell="J1" sqref="J1:K1"/>
    </sheetView>
  </sheetViews>
  <sheetFormatPr baseColWidth="10" defaultRowHeight="14.5" x14ac:dyDescent="0.35"/>
  <cols>
    <col min="1" max="1" width="7.6328125" customWidth="1"/>
    <col min="14" max="14" width="13.90625" bestFit="1" customWidth="1"/>
  </cols>
  <sheetData>
    <row r="1" spans="1:15" x14ac:dyDescent="0.35">
      <c r="D1" s="26" t="s">
        <v>1</v>
      </c>
      <c r="E1" s="27"/>
      <c r="F1" s="26" t="s">
        <v>5</v>
      </c>
      <c r="G1" s="27"/>
      <c r="H1" s="26" t="s">
        <v>0</v>
      </c>
      <c r="I1" s="27"/>
      <c r="J1" s="26" t="s">
        <v>144</v>
      </c>
      <c r="K1" s="28"/>
      <c r="L1" s="26" t="s">
        <v>6</v>
      </c>
      <c r="M1" s="28"/>
      <c r="N1" s="8"/>
      <c r="O1" s="4"/>
    </row>
    <row r="2" spans="1:15" s="1" customFormat="1" x14ac:dyDescent="0.35">
      <c r="D2" s="5" t="s">
        <v>2</v>
      </c>
      <c r="E2" s="6" t="s">
        <v>3</v>
      </c>
      <c r="F2" s="5" t="s">
        <v>2</v>
      </c>
      <c r="G2" s="6" t="s">
        <v>3</v>
      </c>
      <c r="H2" s="5" t="s">
        <v>2</v>
      </c>
      <c r="I2" s="6" t="s">
        <v>3</v>
      </c>
      <c r="J2" s="5" t="s">
        <v>2</v>
      </c>
      <c r="K2" s="6" t="s">
        <v>3</v>
      </c>
      <c r="L2" s="5" t="s">
        <v>2</v>
      </c>
      <c r="M2" s="6" t="s">
        <v>3</v>
      </c>
      <c r="N2" s="5" t="s">
        <v>4</v>
      </c>
      <c r="O2" s="7" t="s">
        <v>2</v>
      </c>
    </row>
    <row r="3" spans="1:15" x14ac:dyDescent="0.35">
      <c r="A3" s="2">
        <v>1</v>
      </c>
      <c r="B3" s="2"/>
      <c r="C3" s="2"/>
      <c r="D3" s="3"/>
      <c r="E3" s="13">
        <f>VLOOKUP(D3,Tabelle2!A2:B22,2,FALSE)</f>
        <v>0</v>
      </c>
      <c r="F3" s="10"/>
      <c r="G3" s="13">
        <f>VLOOKUP(F3,Tabelle2!A2:B22,2,FALSE)</f>
        <v>0</v>
      </c>
      <c r="H3" s="10"/>
      <c r="I3" s="14">
        <f>VLOOKUP(H3,Tabelle2!A2:B22,2,FALSE)</f>
        <v>0</v>
      </c>
      <c r="J3" s="10"/>
      <c r="K3" s="14">
        <f>VLOOKUP(J3,Tabelle2!A2:B22,2,FALSE)</f>
        <v>0</v>
      </c>
      <c r="L3" s="10"/>
      <c r="M3" s="14">
        <f>VLOOKUP(L3,Tabelle2!A2:B22,2,FALSE)</f>
        <v>0</v>
      </c>
      <c r="N3" s="12">
        <f>E3+G3+I3+K3+M3</f>
        <v>0</v>
      </c>
      <c r="O3" s="12"/>
    </row>
    <row r="4" spans="1:15" x14ac:dyDescent="0.35">
      <c r="A4" s="2">
        <v>2</v>
      </c>
      <c r="B4" s="2"/>
      <c r="C4" s="2"/>
      <c r="D4" s="3"/>
      <c r="E4" s="13">
        <f>VLOOKUP(D4,Tabelle2!A2:B22,2,FALSE)</f>
        <v>0</v>
      </c>
      <c r="F4" s="10"/>
      <c r="G4" s="13">
        <f>VLOOKUP(F4,Tabelle2!A2:B22,2,FALSE)</f>
        <v>0</v>
      </c>
      <c r="H4" s="10"/>
      <c r="I4" s="14">
        <f>VLOOKUP(H4,Tabelle2!A2:B22,2,FALSE)</f>
        <v>0</v>
      </c>
      <c r="J4" s="10"/>
      <c r="K4" s="14">
        <f>VLOOKUP(J4,Tabelle2!A2:B22,2,FALSE)</f>
        <v>0</v>
      </c>
      <c r="L4" s="10"/>
      <c r="M4" s="14">
        <f>VLOOKUP(L4,Tabelle2!A2:B22,2,FALSE)</f>
        <v>0</v>
      </c>
      <c r="N4" s="12">
        <f t="shared" ref="N4:N13" si="0">E4+G4+I4+K4+M4</f>
        <v>0</v>
      </c>
      <c r="O4" s="12"/>
    </row>
    <row r="5" spans="1:15" x14ac:dyDescent="0.35">
      <c r="A5" s="2">
        <v>3</v>
      </c>
      <c r="B5" s="2"/>
      <c r="C5" s="2"/>
      <c r="D5" s="3"/>
      <c r="E5" s="13">
        <f>VLOOKUP(D5,Tabelle2!A2:B22,2,FALSE)</f>
        <v>0</v>
      </c>
      <c r="F5" s="10"/>
      <c r="G5" s="13">
        <f>VLOOKUP(F5,Tabelle2!A2:B22,2,FALSE)</f>
        <v>0</v>
      </c>
      <c r="H5" s="10"/>
      <c r="I5" s="14">
        <f>VLOOKUP(H5,Tabelle2!A2:B22,2,FALSE)</f>
        <v>0</v>
      </c>
      <c r="J5" s="10"/>
      <c r="K5" s="14">
        <f>VLOOKUP(J5,Tabelle2!A2:B22,2,FALSE)</f>
        <v>0</v>
      </c>
      <c r="L5" s="10"/>
      <c r="M5" s="14">
        <f>VLOOKUP(L5,Tabelle2!A2:B22,2,FALSE)</f>
        <v>0</v>
      </c>
      <c r="N5" s="12">
        <f t="shared" si="0"/>
        <v>0</v>
      </c>
      <c r="O5" s="12"/>
    </row>
    <row r="6" spans="1:15" x14ac:dyDescent="0.35">
      <c r="A6" s="2">
        <v>4</v>
      </c>
      <c r="B6" s="2"/>
      <c r="C6" s="2"/>
      <c r="D6" s="3"/>
      <c r="E6" s="13">
        <f>VLOOKUP(D6,Tabelle2!A2:B22,2,FALSE)</f>
        <v>0</v>
      </c>
      <c r="F6" s="10"/>
      <c r="G6" s="13">
        <f>VLOOKUP(F6,Tabelle2!A2:B22,2,FALSE)</f>
        <v>0</v>
      </c>
      <c r="H6" s="10"/>
      <c r="I6" s="14">
        <f>VLOOKUP(H6,Tabelle2!A2:B22,2,FALSE)</f>
        <v>0</v>
      </c>
      <c r="J6" s="10"/>
      <c r="K6" s="14">
        <f>VLOOKUP(J6,Tabelle2!A2:B22,2,FALSE)</f>
        <v>0</v>
      </c>
      <c r="L6" s="10"/>
      <c r="M6" s="14">
        <f>VLOOKUP(L6,Tabelle2!A2:B22,2,FALSE)</f>
        <v>0</v>
      </c>
      <c r="N6" s="12">
        <f t="shared" si="0"/>
        <v>0</v>
      </c>
      <c r="O6" s="12"/>
    </row>
    <row r="7" spans="1:15" x14ac:dyDescent="0.35">
      <c r="A7" s="2">
        <v>5</v>
      </c>
      <c r="B7" s="2"/>
      <c r="C7" s="2"/>
      <c r="D7" s="3"/>
      <c r="E7" s="13">
        <f>VLOOKUP(D7,Tabelle2!A2:B22,2,FALSE)</f>
        <v>0</v>
      </c>
      <c r="F7" s="10"/>
      <c r="G7" s="13">
        <f>VLOOKUP(F7,Tabelle2!A2:B22,2,FALSE)</f>
        <v>0</v>
      </c>
      <c r="H7" s="10"/>
      <c r="I7" s="14">
        <f>VLOOKUP(H7,Tabelle2!A2:B22,2,FALSE)</f>
        <v>0</v>
      </c>
      <c r="J7" s="10"/>
      <c r="K7" s="14">
        <f>VLOOKUP(J7,Tabelle2!A2:B22,2,FALSE)</f>
        <v>0</v>
      </c>
      <c r="L7" s="10"/>
      <c r="M7" s="14">
        <f>VLOOKUP(L7,Tabelle2!A2:B22,2,FALSE)</f>
        <v>0</v>
      </c>
      <c r="N7" s="12">
        <f t="shared" si="0"/>
        <v>0</v>
      </c>
      <c r="O7" s="12"/>
    </row>
    <row r="8" spans="1:15" x14ac:dyDescent="0.35">
      <c r="A8" s="2">
        <v>6</v>
      </c>
      <c r="B8" s="9"/>
      <c r="C8" s="9"/>
      <c r="D8" s="3"/>
      <c r="E8" s="13">
        <f>VLOOKUP(D8,Tabelle2!A2:B22,2,FALSE)</f>
        <v>0</v>
      </c>
      <c r="F8" s="10"/>
      <c r="G8" s="13">
        <f>VLOOKUP(F8,Tabelle2!A2:B22,2,FALSE)</f>
        <v>0</v>
      </c>
      <c r="H8" s="10"/>
      <c r="I8" s="14">
        <f>VLOOKUP(H8,Tabelle2!A2:B22,2,FALSE)</f>
        <v>0</v>
      </c>
      <c r="J8" s="10"/>
      <c r="K8" s="14">
        <f>VLOOKUP(J8,Tabelle2!A2:B22,2,FALSE)</f>
        <v>0</v>
      </c>
      <c r="L8" s="10"/>
      <c r="M8" s="14">
        <f>VLOOKUP(L8,Tabelle2!A2:B22,2,FALSE)</f>
        <v>0</v>
      </c>
      <c r="N8" s="12">
        <f t="shared" si="0"/>
        <v>0</v>
      </c>
      <c r="O8" s="12"/>
    </row>
    <row r="9" spans="1:15" x14ac:dyDescent="0.35">
      <c r="A9" s="2">
        <v>7</v>
      </c>
      <c r="B9" s="9"/>
      <c r="C9" s="9"/>
      <c r="D9" s="3"/>
      <c r="E9" s="13">
        <f>VLOOKUP(D9,Tabelle2!A2:B22,2,FALSE)</f>
        <v>0</v>
      </c>
      <c r="F9" s="10"/>
      <c r="G9" s="13">
        <f>VLOOKUP(F9,Tabelle2!A2:B22,2,FALSE)</f>
        <v>0</v>
      </c>
      <c r="H9" s="10"/>
      <c r="I9" s="14">
        <f>VLOOKUP(H9,Tabelle2!A2:B22,2,FALSE)</f>
        <v>0</v>
      </c>
      <c r="J9" s="10"/>
      <c r="K9" s="14">
        <f>VLOOKUP(J9,Tabelle2!A2:B22,2,FALSE)</f>
        <v>0</v>
      </c>
      <c r="L9" s="10"/>
      <c r="M9" s="14">
        <f>VLOOKUP(L9,Tabelle2!A2:B22,2,FALSE)</f>
        <v>0</v>
      </c>
      <c r="N9" s="12">
        <f t="shared" si="0"/>
        <v>0</v>
      </c>
      <c r="O9" s="12"/>
    </row>
    <row r="10" spans="1:15" x14ac:dyDescent="0.35">
      <c r="A10" s="2">
        <v>8</v>
      </c>
      <c r="B10" s="9"/>
      <c r="C10" s="9"/>
      <c r="D10" s="3"/>
      <c r="E10" s="13">
        <f>VLOOKUP(D10,Tabelle2!A2:B22,2,FALSE)</f>
        <v>0</v>
      </c>
      <c r="F10" s="10"/>
      <c r="G10" s="13">
        <f>VLOOKUP(F10,Tabelle2!A2:B22,2,FALSE)</f>
        <v>0</v>
      </c>
      <c r="H10" s="10"/>
      <c r="I10" s="14">
        <f>VLOOKUP(H10,Tabelle2!A2:B22,2,FALSE)</f>
        <v>0</v>
      </c>
      <c r="J10" s="10"/>
      <c r="K10" s="14">
        <f>VLOOKUP(J10,Tabelle2!A2:B22,2,FALSE)</f>
        <v>0</v>
      </c>
      <c r="L10" s="10"/>
      <c r="M10" s="14">
        <f>VLOOKUP(L10,Tabelle2!A2:B22,2,FALSE)</f>
        <v>0</v>
      </c>
      <c r="N10" s="12">
        <f t="shared" si="0"/>
        <v>0</v>
      </c>
      <c r="O10" s="12"/>
    </row>
    <row r="11" spans="1:15" x14ac:dyDescent="0.35">
      <c r="A11" s="2">
        <v>9</v>
      </c>
      <c r="B11" s="9"/>
      <c r="C11" s="9"/>
      <c r="D11" s="3"/>
      <c r="E11" s="13">
        <f>VLOOKUP(D11,Tabelle2!A2:B22,2,FALSE)</f>
        <v>0</v>
      </c>
      <c r="F11" s="10"/>
      <c r="G11" s="13">
        <f>VLOOKUP(F11,Tabelle2!A2:B22,2,FALSE)</f>
        <v>0</v>
      </c>
      <c r="H11" s="10"/>
      <c r="I11" s="14">
        <f>VLOOKUP(H11,Tabelle2!A2:B22,2,FALSE)</f>
        <v>0</v>
      </c>
      <c r="J11" s="10"/>
      <c r="K11" s="14">
        <f>VLOOKUP(J11,Tabelle2!A2:B22,2,FALSE)</f>
        <v>0</v>
      </c>
      <c r="L11" s="10"/>
      <c r="M11" s="14">
        <f>VLOOKUP(L11,Tabelle2!A2:B22,2,FALSE)</f>
        <v>0</v>
      </c>
      <c r="N11" s="12">
        <f t="shared" si="0"/>
        <v>0</v>
      </c>
      <c r="O11" s="12"/>
    </row>
    <row r="12" spans="1:15" x14ac:dyDescent="0.35">
      <c r="A12" s="2">
        <v>10</v>
      </c>
      <c r="B12" s="9"/>
      <c r="C12" s="9"/>
      <c r="D12" s="3"/>
      <c r="E12" s="13">
        <f>VLOOKUP(D12,Tabelle2!A2:B22,2,FALSE)</f>
        <v>0</v>
      </c>
      <c r="F12" s="10"/>
      <c r="G12" s="13">
        <f>VLOOKUP(F12,Tabelle2!A2:B22,2,FALSE)</f>
        <v>0</v>
      </c>
      <c r="H12" s="10"/>
      <c r="I12" s="14">
        <f>VLOOKUP(H12,Tabelle2!A2:B22,2,FALSE)</f>
        <v>0</v>
      </c>
      <c r="J12" s="10"/>
      <c r="K12" s="14">
        <f>VLOOKUP(J12,Tabelle2!A2:B22,2,FALSE)</f>
        <v>0</v>
      </c>
      <c r="L12" s="10"/>
      <c r="M12" s="14">
        <f>VLOOKUP(L12,Tabelle2!A2:B22,2,FALSE)</f>
        <v>0</v>
      </c>
      <c r="N12" s="12">
        <f t="shared" si="0"/>
        <v>0</v>
      </c>
      <c r="O12" s="12"/>
    </row>
    <row r="13" spans="1:15" x14ac:dyDescent="0.35">
      <c r="A13" s="2">
        <v>11</v>
      </c>
      <c r="B13" s="9"/>
      <c r="C13" s="9"/>
      <c r="D13" s="3"/>
      <c r="E13" s="13">
        <f>VLOOKUP(D13,Tabelle2!A2:B22,2,FALSE)</f>
        <v>0</v>
      </c>
      <c r="F13" s="10"/>
      <c r="G13" s="13">
        <f>VLOOKUP(F13,Tabelle2!A2:B22,2,FALSE)</f>
        <v>0</v>
      </c>
      <c r="H13" s="10"/>
      <c r="I13" s="14">
        <f>VLOOKUP(H13,Tabelle2!A2:B22,2,FALSE)</f>
        <v>0</v>
      </c>
      <c r="J13" s="10"/>
      <c r="K13" s="14">
        <f>VLOOKUP(J13,Tabelle2!A2:B22,2,FALSE)</f>
        <v>0</v>
      </c>
      <c r="L13" s="10"/>
      <c r="M13" s="14">
        <f>VLOOKUP(L13,Tabelle2!A2:B22,2,FALSE)</f>
        <v>0</v>
      </c>
      <c r="N13" s="12">
        <f t="shared" si="0"/>
        <v>0</v>
      </c>
      <c r="O13" s="12"/>
    </row>
    <row r="14" spans="1:15" x14ac:dyDescent="0.35">
      <c r="B14">
        <f>COUNTA(B3:B13)</f>
        <v>0</v>
      </c>
    </row>
  </sheetData>
  <mergeCells count="5">
    <mergeCell ref="D1:E1"/>
    <mergeCell ref="F1:G1"/>
    <mergeCell ref="H1:I1"/>
    <mergeCell ref="J1:K1"/>
    <mergeCell ref="L1:M1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O14"/>
  <sheetViews>
    <sheetView workbookViewId="0">
      <selection activeCell="D20" sqref="D20"/>
    </sheetView>
  </sheetViews>
  <sheetFormatPr baseColWidth="10" defaultRowHeight="14.5" x14ac:dyDescent="0.35"/>
  <cols>
    <col min="1" max="1" width="7.6328125" customWidth="1"/>
    <col min="14" max="14" width="13.90625" bestFit="1" customWidth="1"/>
  </cols>
  <sheetData>
    <row r="1" spans="1:15" x14ac:dyDescent="0.35">
      <c r="D1" s="26" t="s">
        <v>1</v>
      </c>
      <c r="E1" s="27"/>
      <c r="F1" s="26" t="s">
        <v>5</v>
      </c>
      <c r="G1" s="27"/>
      <c r="H1" s="26" t="s">
        <v>0</v>
      </c>
      <c r="I1" s="27"/>
      <c r="J1" s="26" t="s">
        <v>144</v>
      </c>
      <c r="K1" s="28"/>
      <c r="L1" s="26" t="s">
        <v>6</v>
      </c>
      <c r="M1" s="28"/>
      <c r="N1" s="8"/>
      <c r="O1" s="4"/>
    </row>
    <row r="2" spans="1:15" s="1" customFormat="1" x14ac:dyDescent="0.35">
      <c r="D2" s="5" t="s">
        <v>2</v>
      </c>
      <c r="E2" s="6" t="s">
        <v>3</v>
      </c>
      <c r="F2" s="5" t="s">
        <v>2</v>
      </c>
      <c r="G2" s="6" t="s">
        <v>3</v>
      </c>
      <c r="H2" s="5" t="s">
        <v>2</v>
      </c>
      <c r="I2" s="6" t="s">
        <v>3</v>
      </c>
      <c r="J2" s="5" t="s">
        <v>2</v>
      </c>
      <c r="K2" s="6" t="s">
        <v>3</v>
      </c>
      <c r="L2" s="5" t="s">
        <v>2</v>
      </c>
      <c r="M2" s="6" t="s">
        <v>3</v>
      </c>
      <c r="N2" s="5" t="s">
        <v>4</v>
      </c>
      <c r="O2" s="7" t="s">
        <v>2</v>
      </c>
    </row>
    <row r="3" spans="1:15" x14ac:dyDescent="0.35">
      <c r="A3" s="2">
        <v>1</v>
      </c>
      <c r="B3" s="2" t="s">
        <v>128</v>
      </c>
      <c r="C3" s="2" t="s">
        <v>129</v>
      </c>
      <c r="D3" s="3">
        <v>2</v>
      </c>
      <c r="E3" s="13">
        <f>VLOOKUP(D3,Tabelle2!A2:B22,2,FALSE)</f>
        <v>95</v>
      </c>
      <c r="F3" s="10">
        <v>1</v>
      </c>
      <c r="G3" s="13">
        <f>VLOOKUP(F3,Tabelle2!A2:B22,2,FALSE)</f>
        <v>100</v>
      </c>
      <c r="H3" s="10">
        <v>1</v>
      </c>
      <c r="I3" s="14">
        <f>VLOOKUP(H3,Tabelle2!A2:B22,2,FALSE)</f>
        <v>100</v>
      </c>
      <c r="J3" s="10"/>
      <c r="K3" s="14">
        <f>VLOOKUP(J3,Tabelle2!A2:B22,2,FALSE)</f>
        <v>0</v>
      </c>
      <c r="L3" s="10">
        <v>2</v>
      </c>
      <c r="M3" s="14">
        <f>VLOOKUP(L3,Tabelle2!A2:B22,2,FALSE)</f>
        <v>95</v>
      </c>
      <c r="N3" s="12">
        <f>E3+G3+I3+K3+M3</f>
        <v>390</v>
      </c>
      <c r="O3" s="12">
        <v>2</v>
      </c>
    </row>
    <row r="4" spans="1:15" x14ac:dyDescent="0.35">
      <c r="A4" s="2">
        <v>2</v>
      </c>
      <c r="B4" s="2" t="s">
        <v>135</v>
      </c>
      <c r="C4" s="2" t="s">
        <v>33</v>
      </c>
      <c r="D4" s="3">
        <v>1</v>
      </c>
      <c r="E4" s="13">
        <f>VLOOKUP(D4,Tabelle2!A2:B22,2,FALSE)</f>
        <v>100</v>
      </c>
      <c r="F4" s="10">
        <v>2</v>
      </c>
      <c r="G4" s="13">
        <f>VLOOKUP(F4,Tabelle2!A2:B22,2,FALSE)</f>
        <v>95</v>
      </c>
      <c r="H4" s="10">
        <v>2</v>
      </c>
      <c r="I4" s="14">
        <f>VLOOKUP(H4,Tabelle2!A2:B22,2,FALSE)</f>
        <v>95</v>
      </c>
      <c r="J4" s="10">
        <v>1</v>
      </c>
      <c r="K4" s="14">
        <f>VLOOKUP(J4,Tabelle2!A2:B22,2,FALSE)</f>
        <v>100</v>
      </c>
      <c r="L4" s="10">
        <v>1</v>
      </c>
      <c r="M4" s="14">
        <f>VLOOKUP(L4,Tabelle2!A2:B22,2,FALSE)</f>
        <v>100</v>
      </c>
      <c r="N4" s="12">
        <f t="shared" ref="N4:N13" si="0">E4+G4+I4+K4+M4</f>
        <v>490</v>
      </c>
      <c r="O4" s="12">
        <v>1</v>
      </c>
    </row>
    <row r="5" spans="1:15" x14ac:dyDescent="0.35">
      <c r="A5" s="2">
        <v>3</v>
      </c>
      <c r="B5" s="2"/>
      <c r="C5" s="2"/>
      <c r="D5" s="3"/>
      <c r="E5" s="13">
        <f>VLOOKUP(D5,Tabelle2!A2:B22,2,FALSE)</f>
        <v>0</v>
      </c>
      <c r="F5" s="10"/>
      <c r="G5" s="13">
        <f>VLOOKUP(F5,Tabelle2!A2:B22,2,FALSE)</f>
        <v>0</v>
      </c>
      <c r="H5" s="10"/>
      <c r="I5" s="14">
        <f>VLOOKUP(H5,Tabelle2!A2:B22,2,FALSE)</f>
        <v>0</v>
      </c>
      <c r="J5" s="10"/>
      <c r="K5" s="14">
        <f>VLOOKUP(J5,Tabelle2!A2:B22,2,FALSE)</f>
        <v>0</v>
      </c>
      <c r="L5" s="10"/>
      <c r="M5" s="14">
        <f>VLOOKUP(L5,Tabelle2!A2:B22,2,FALSE)</f>
        <v>0</v>
      </c>
      <c r="N5" s="12">
        <f t="shared" si="0"/>
        <v>0</v>
      </c>
      <c r="O5" s="12"/>
    </row>
    <row r="6" spans="1:15" x14ac:dyDescent="0.35">
      <c r="A6" s="2">
        <v>4</v>
      </c>
      <c r="B6" s="2"/>
      <c r="C6" s="2"/>
      <c r="D6" s="3"/>
      <c r="E6" s="13">
        <f>VLOOKUP(D6,Tabelle2!A2:B22,2,FALSE)</f>
        <v>0</v>
      </c>
      <c r="F6" s="10"/>
      <c r="G6" s="13">
        <f>VLOOKUP(F6,Tabelle2!A2:B22,2,FALSE)</f>
        <v>0</v>
      </c>
      <c r="H6" s="10"/>
      <c r="I6" s="14">
        <f>VLOOKUP(H6,Tabelle2!A2:B22,2,FALSE)</f>
        <v>0</v>
      </c>
      <c r="J6" s="10"/>
      <c r="K6" s="14">
        <f>VLOOKUP(J6,Tabelle2!A2:B22,2,FALSE)</f>
        <v>0</v>
      </c>
      <c r="L6" s="10"/>
      <c r="M6" s="14">
        <f>VLOOKUP(L6,Tabelle2!A2:B22,2,FALSE)</f>
        <v>0</v>
      </c>
      <c r="N6" s="12">
        <f t="shared" si="0"/>
        <v>0</v>
      </c>
      <c r="O6" s="12"/>
    </row>
    <row r="7" spans="1:15" x14ac:dyDescent="0.35">
      <c r="A7" s="2">
        <v>5</v>
      </c>
      <c r="B7" s="2"/>
      <c r="C7" s="2"/>
      <c r="D7" s="3"/>
      <c r="E7" s="13">
        <f>VLOOKUP(D7,Tabelle2!A2:B22,2,FALSE)</f>
        <v>0</v>
      </c>
      <c r="F7" s="10"/>
      <c r="G7" s="13">
        <f>VLOOKUP(F7,Tabelle2!A2:B22,2,FALSE)</f>
        <v>0</v>
      </c>
      <c r="H7" s="10"/>
      <c r="I7" s="14">
        <f>VLOOKUP(H7,Tabelle2!A2:B22,2,FALSE)</f>
        <v>0</v>
      </c>
      <c r="J7" s="10"/>
      <c r="K7" s="14">
        <f>VLOOKUP(J7,Tabelle2!A2:B22,2,FALSE)</f>
        <v>0</v>
      </c>
      <c r="L7" s="10"/>
      <c r="M7" s="14">
        <f>VLOOKUP(L7,Tabelle2!A2:B22,2,FALSE)</f>
        <v>0</v>
      </c>
      <c r="N7" s="12">
        <f t="shared" si="0"/>
        <v>0</v>
      </c>
      <c r="O7" s="12"/>
    </row>
    <row r="8" spans="1:15" x14ac:dyDescent="0.35">
      <c r="A8" s="2">
        <v>6</v>
      </c>
      <c r="B8" s="9"/>
      <c r="C8" s="9"/>
      <c r="D8" s="3"/>
      <c r="E8" s="13">
        <f>VLOOKUP(D8,Tabelle2!A2:B22,2,FALSE)</f>
        <v>0</v>
      </c>
      <c r="F8" s="10"/>
      <c r="G8" s="13">
        <f>VLOOKUP(F8,Tabelle2!A2:B22,2,FALSE)</f>
        <v>0</v>
      </c>
      <c r="H8" s="10"/>
      <c r="I8" s="14">
        <f>VLOOKUP(H8,Tabelle2!A2:B22,2,FALSE)</f>
        <v>0</v>
      </c>
      <c r="J8" s="10"/>
      <c r="K8" s="14">
        <f>VLOOKUP(J8,Tabelle2!A2:B22,2,FALSE)</f>
        <v>0</v>
      </c>
      <c r="L8" s="10"/>
      <c r="M8" s="14">
        <f>VLOOKUP(L8,Tabelle2!A2:B22,2,FALSE)</f>
        <v>0</v>
      </c>
      <c r="N8" s="12">
        <f t="shared" si="0"/>
        <v>0</v>
      </c>
      <c r="O8" s="12"/>
    </row>
    <row r="9" spans="1:15" x14ac:dyDescent="0.35">
      <c r="A9" s="2">
        <v>7</v>
      </c>
      <c r="B9" s="9"/>
      <c r="C9" s="9"/>
      <c r="D9" s="3"/>
      <c r="E9" s="13">
        <f>VLOOKUP(D9,Tabelle2!A2:B22,2,FALSE)</f>
        <v>0</v>
      </c>
      <c r="F9" s="10"/>
      <c r="G9" s="13">
        <f>VLOOKUP(F9,Tabelle2!A2:B22,2,FALSE)</f>
        <v>0</v>
      </c>
      <c r="H9" s="10"/>
      <c r="I9" s="14">
        <f>VLOOKUP(H9,Tabelle2!A2:B22,2,FALSE)</f>
        <v>0</v>
      </c>
      <c r="J9" s="10"/>
      <c r="K9" s="14">
        <f>VLOOKUP(J9,Tabelle2!A2:B22,2,FALSE)</f>
        <v>0</v>
      </c>
      <c r="L9" s="10"/>
      <c r="M9" s="14">
        <f>VLOOKUP(L9,Tabelle2!A2:B22,2,FALSE)</f>
        <v>0</v>
      </c>
      <c r="N9" s="12">
        <f t="shared" si="0"/>
        <v>0</v>
      </c>
      <c r="O9" s="12"/>
    </row>
    <row r="10" spans="1:15" x14ac:dyDescent="0.35">
      <c r="A10" s="2">
        <v>8</v>
      </c>
      <c r="B10" s="9"/>
      <c r="C10" s="9"/>
      <c r="D10" s="3"/>
      <c r="E10" s="13">
        <f>VLOOKUP(D10,Tabelle2!A2:B22,2,FALSE)</f>
        <v>0</v>
      </c>
      <c r="F10" s="10"/>
      <c r="G10" s="13">
        <f>VLOOKUP(F10,Tabelle2!A2:B22,2,FALSE)</f>
        <v>0</v>
      </c>
      <c r="H10" s="10"/>
      <c r="I10" s="14">
        <f>VLOOKUP(H10,Tabelle2!A2:B22,2,FALSE)</f>
        <v>0</v>
      </c>
      <c r="J10" s="10"/>
      <c r="K10" s="14">
        <f>VLOOKUP(J10,Tabelle2!A2:B22,2,FALSE)</f>
        <v>0</v>
      </c>
      <c r="L10" s="10"/>
      <c r="M10" s="14">
        <f>VLOOKUP(L10,Tabelle2!A2:B22,2,FALSE)</f>
        <v>0</v>
      </c>
      <c r="N10" s="12">
        <f t="shared" si="0"/>
        <v>0</v>
      </c>
      <c r="O10" s="12"/>
    </row>
    <row r="11" spans="1:15" x14ac:dyDescent="0.35">
      <c r="A11" s="2">
        <v>9</v>
      </c>
      <c r="B11" s="9"/>
      <c r="C11" s="9"/>
      <c r="D11" s="3"/>
      <c r="E11" s="13">
        <f>VLOOKUP(D11,Tabelle2!A2:B22,2,FALSE)</f>
        <v>0</v>
      </c>
      <c r="F11" s="10"/>
      <c r="G11" s="13">
        <f>VLOOKUP(F11,Tabelle2!A2:B22,2,FALSE)</f>
        <v>0</v>
      </c>
      <c r="H11" s="10"/>
      <c r="I11" s="14">
        <f>VLOOKUP(H11,Tabelle2!A2:B22,2,FALSE)</f>
        <v>0</v>
      </c>
      <c r="J11" s="10"/>
      <c r="K11" s="14">
        <f>VLOOKUP(J11,Tabelle2!A2:B22,2,FALSE)</f>
        <v>0</v>
      </c>
      <c r="L11" s="10"/>
      <c r="M11" s="14">
        <f>VLOOKUP(L11,Tabelle2!A2:B22,2,FALSE)</f>
        <v>0</v>
      </c>
      <c r="N11" s="12">
        <f t="shared" si="0"/>
        <v>0</v>
      </c>
      <c r="O11" s="12"/>
    </row>
    <row r="12" spans="1:15" x14ac:dyDescent="0.35">
      <c r="A12" s="2">
        <v>10</v>
      </c>
      <c r="B12" s="9"/>
      <c r="C12" s="9"/>
      <c r="D12" s="3"/>
      <c r="E12" s="13">
        <f>VLOOKUP(D12,Tabelle2!A2:B22,2,FALSE)</f>
        <v>0</v>
      </c>
      <c r="F12" s="10"/>
      <c r="G12" s="13">
        <f>VLOOKUP(F12,Tabelle2!A2:B22,2,FALSE)</f>
        <v>0</v>
      </c>
      <c r="H12" s="10"/>
      <c r="I12" s="14">
        <f>VLOOKUP(H12,Tabelle2!A2:B22,2,FALSE)</f>
        <v>0</v>
      </c>
      <c r="J12" s="10"/>
      <c r="K12" s="14">
        <f>VLOOKUP(J12,Tabelle2!A2:B22,2,FALSE)</f>
        <v>0</v>
      </c>
      <c r="L12" s="10"/>
      <c r="M12" s="14">
        <f>VLOOKUP(L12,Tabelle2!A2:B22,2,FALSE)</f>
        <v>0</v>
      </c>
      <c r="N12" s="12">
        <f t="shared" si="0"/>
        <v>0</v>
      </c>
      <c r="O12" s="12"/>
    </row>
    <row r="13" spans="1:15" x14ac:dyDescent="0.35">
      <c r="A13" s="2">
        <v>11</v>
      </c>
      <c r="B13" s="9"/>
      <c r="C13" s="9"/>
      <c r="D13" s="3"/>
      <c r="E13" s="13">
        <f>VLOOKUP(D13,Tabelle2!A2:B22,2,FALSE)</f>
        <v>0</v>
      </c>
      <c r="F13" s="10"/>
      <c r="G13" s="13">
        <f>VLOOKUP(F13,Tabelle2!A2:B22,2,FALSE)</f>
        <v>0</v>
      </c>
      <c r="H13" s="10"/>
      <c r="I13" s="14">
        <f>VLOOKUP(H13,Tabelle2!A2:B22,2,FALSE)</f>
        <v>0</v>
      </c>
      <c r="J13" s="10"/>
      <c r="K13" s="14">
        <f>VLOOKUP(J13,Tabelle2!A2:B22,2,FALSE)</f>
        <v>0</v>
      </c>
      <c r="L13" s="10"/>
      <c r="M13" s="14">
        <f>VLOOKUP(L13,Tabelle2!A2:B22,2,FALSE)</f>
        <v>0</v>
      </c>
      <c r="N13" s="12">
        <f t="shared" si="0"/>
        <v>0</v>
      </c>
      <c r="O13" s="12"/>
    </row>
    <row r="14" spans="1:15" x14ac:dyDescent="0.35">
      <c r="B14">
        <f>COUNTA(B3:B13)</f>
        <v>2</v>
      </c>
    </row>
  </sheetData>
  <mergeCells count="5">
    <mergeCell ref="D1:E1"/>
    <mergeCell ref="F1:G1"/>
    <mergeCell ref="H1:I1"/>
    <mergeCell ref="J1:K1"/>
    <mergeCell ref="L1:M1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O14"/>
  <sheetViews>
    <sheetView workbookViewId="0">
      <selection activeCell="J1" sqref="J1:K1"/>
    </sheetView>
  </sheetViews>
  <sheetFormatPr baseColWidth="10" defaultRowHeight="14.5" x14ac:dyDescent="0.35"/>
  <cols>
    <col min="1" max="1" width="7.6328125" customWidth="1"/>
    <col min="14" max="14" width="13.90625" bestFit="1" customWidth="1"/>
  </cols>
  <sheetData>
    <row r="1" spans="1:15" x14ac:dyDescent="0.35">
      <c r="D1" s="26" t="s">
        <v>1</v>
      </c>
      <c r="E1" s="27"/>
      <c r="F1" s="26" t="s">
        <v>5</v>
      </c>
      <c r="G1" s="27"/>
      <c r="H1" s="26" t="s">
        <v>0</v>
      </c>
      <c r="I1" s="27"/>
      <c r="J1" s="26" t="s">
        <v>144</v>
      </c>
      <c r="K1" s="28"/>
      <c r="L1" s="26" t="s">
        <v>6</v>
      </c>
      <c r="M1" s="28"/>
      <c r="N1" s="8"/>
      <c r="O1" s="4"/>
    </row>
    <row r="2" spans="1:15" s="1" customFormat="1" x14ac:dyDescent="0.35">
      <c r="D2" s="5" t="s">
        <v>2</v>
      </c>
      <c r="E2" s="6" t="s">
        <v>3</v>
      </c>
      <c r="F2" s="5" t="s">
        <v>2</v>
      </c>
      <c r="G2" s="6" t="s">
        <v>3</v>
      </c>
      <c r="H2" s="5" t="s">
        <v>2</v>
      </c>
      <c r="I2" s="6" t="s">
        <v>3</v>
      </c>
      <c r="J2" s="5" t="s">
        <v>2</v>
      </c>
      <c r="K2" s="6" t="s">
        <v>3</v>
      </c>
      <c r="L2" s="5" t="s">
        <v>2</v>
      </c>
      <c r="M2" s="6" t="s">
        <v>3</v>
      </c>
      <c r="N2" s="5" t="s">
        <v>4</v>
      </c>
      <c r="O2" s="7" t="s">
        <v>2</v>
      </c>
    </row>
    <row r="3" spans="1:15" x14ac:dyDescent="0.35">
      <c r="A3" s="2">
        <v>1</v>
      </c>
      <c r="B3" s="2" t="s">
        <v>107</v>
      </c>
      <c r="C3" s="2" t="s">
        <v>108</v>
      </c>
      <c r="D3" s="3">
        <v>1</v>
      </c>
      <c r="E3" s="13">
        <f>VLOOKUP(D3,Tabelle2!A2:B22,2,FALSE)</f>
        <v>100</v>
      </c>
      <c r="F3" s="10">
        <v>1</v>
      </c>
      <c r="G3" s="13">
        <f>VLOOKUP(F3,Tabelle2!A2:B22,2,FALSE)</f>
        <v>100</v>
      </c>
      <c r="H3" s="10">
        <v>1</v>
      </c>
      <c r="I3" s="14">
        <f>VLOOKUP(H3,Tabelle2!A2:B22,2,FALSE)</f>
        <v>100</v>
      </c>
      <c r="J3" s="10">
        <v>1</v>
      </c>
      <c r="K3" s="14">
        <f>VLOOKUP(J3,Tabelle2!A2:B22,2,FALSE)</f>
        <v>100</v>
      </c>
      <c r="L3" s="10">
        <v>1</v>
      </c>
      <c r="M3" s="14">
        <f>VLOOKUP(L3,Tabelle2!A2:B22,2,FALSE)</f>
        <v>100</v>
      </c>
      <c r="N3" s="12">
        <f>E3+G3+I3+K3+M3</f>
        <v>500</v>
      </c>
      <c r="O3" s="12"/>
    </row>
    <row r="4" spans="1:15" x14ac:dyDescent="0.35">
      <c r="A4" s="2">
        <v>2</v>
      </c>
      <c r="B4" s="2"/>
      <c r="C4" s="2"/>
      <c r="D4" s="3"/>
      <c r="E4" s="13">
        <f>VLOOKUP(D4,Tabelle2!A2:B22,2,FALSE)</f>
        <v>0</v>
      </c>
      <c r="F4" s="10"/>
      <c r="G4" s="13">
        <f>VLOOKUP(F4,Tabelle2!A2:B22,2,FALSE)</f>
        <v>0</v>
      </c>
      <c r="H4" s="10"/>
      <c r="I4" s="14">
        <f>VLOOKUP(H4,Tabelle2!A2:B22,2,FALSE)</f>
        <v>0</v>
      </c>
      <c r="J4" s="10"/>
      <c r="K4" s="14">
        <f>VLOOKUP(J4,Tabelle2!A2:B22,2,FALSE)</f>
        <v>0</v>
      </c>
      <c r="L4" s="10"/>
      <c r="M4" s="14">
        <f>VLOOKUP(L4,Tabelle2!A2:B22,2,FALSE)</f>
        <v>0</v>
      </c>
      <c r="N4" s="12">
        <f t="shared" ref="N4:N13" si="0">E4+G4+I4+K4+M4</f>
        <v>0</v>
      </c>
      <c r="O4" s="12"/>
    </row>
    <row r="5" spans="1:15" x14ac:dyDescent="0.35">
      <c r="A5" s="2">
        <v>3</v>
      </c>
      <c r="B5" s="2"/>
      <c r="C5" s="2"/>
      <c r="D5" s="3"/>
      <c r="E5" s="13">
        <f>VLOOKUP(D5,Tabelle2!A2:B22,2,FALSE)</f>
        <v>0</v>
      </c>
      <c r="F5" s="10"/>
      <c r="G5" s="13">
        <f>VLOOKUP(F5,Tabelle2!A2:B22,2,FALSE)</f>
        <v>0</v>
      </c>
      <c r="H5" s="10"/>
      <c r="I5" s="14">
        <f>VLOOKUP(H5,Tabelle2!A2:B22,2,FALSE)</f>
        <v>0</v>
      </c>
      <c r="J5" s="10"/>
      <c r="K5" s="14">
        <f>VLOOKUP(J5,Tabelle2!A2:B22,2,FALSE)</f>
        <v>0</v>
      </c>
      <c r="L5" s="10"/>
      <c r="M5" s="14">
        <f>VLOOKUP(L5,Tabelle2!A2:B22,2,FALSE)</f>
        <v>0</v>
      </c>
      <c r="N5" s="12">
        <f t="shared" si="0"/>
        <v>0</v>
      </c>
      <c r="O5" s="12"/>
    </row>
    <row r="6" spans="1:15" x14ac:dyDescent="0.35">
      <c r="A6" s="2">
        <v>4</v>
      </c>
      <c r="B6" s="2"/>
      <c r="C6" s="2"/>
      <c r="D6" s="3"/>
      <c r="E6" s="13">
        <f>VLOOKUP(D6,Tabelle2!A2:B22,2,FALSE)</f>
        <v>0</v>
      </c>
      <c r="F6" s="10"/>
      <c r="G6" s="13">
        <f>VLOOKUP(F6,Tabelle2!A2:B22,2,FALSE)</f>
        <v>0</v>
      </c>
      <c r="H6" s="10"/>
      <c r="I6" s="14">
        <f>VLOOKUP(H6,Tabelle2!A2:B22,2,FALSE)</f>
        <v>0</v>
      </c>
      <c r="J6" s="10"/>
      <c r="K6" s="14">
        <f>VLOOKUP(J6,Tabelle2!A2:B22,2,FALSE)</f>
        <v>0</v>
      </c>
      <c r="L6" s="10"/>
      <c r="M6" s="14">
        <f>VLOOKUP(L6,Tabelle2!A2:B22,2,FALSE)</f>
        <v>0</v>
      </c>
      <c r="N6" s="12">
        <f t="shared" si="0"/>
        <v>0</v>
      </c>
      <c r="O6" s="12"/>
    </row>
    <row r="7" spans="1:15" x14ac:dyDescent="0.35">
      <c r="A7" s="2">
        <v>5</v>
      </c>
      <c r="B7" s="2"/>
      <c r="C7" s="2"/>
      <c r="D7" s="3"/>
      <c r="E7" s="13">
        <f>VLOOKUP(D7,Tabelle2!A2:B22,2,FALSE)</f>
        <v>0</v>
      </c>
      <c r="F7" s="10"/>
      <c r="G7" s="13">
        <f>VLOOKUP(F7,Tabelle2!A2:B22,2,FALSE)</f>
        <v>0</v>
      </c>
      <c r="H7" s="10"/>
      <c r="I7" s="14">
        <f>VLOOKUP(H7,Tabelle2!A2:B22,2,FALSE)</f>
        <v>0</v>
      </c>
      <c r="J7" s="10"/>
      <c r="K7" s="14">
        <f>VLOOKUP(J7,Tabelle2!A2:B22,2,FALSE)</f>
        <v>0</v>
      </c>
      <c r="L7" s="10"/>
      <c r="M7" s="14">
        <f>VLOOKUP(L7,Tabelle2!A2:B22,2,FALSE)</f>
        <v>0</v>
      </c>
      <c r="N7" s="12">
        <f t="shared" si="0"/>
        <v>0</v>
      </c>
      <c r="O7" s="12"/>
    </row>
    <row r="8" spans="1:15" x14ac:dyDescent="0.35">
      <c r="A8" s="2">
        <v>6</v>
      </c>
      <c r="B8" s="9"/>
      <c r="C8" s="9"/>
      <c r="D8" s="3"/>
      <c r="E8" s="13">
        <f>VLOOKUP(D8,Tabelle2!A2:B22,2,FALSE)</f>
        <v>0</v>
      </c>
      <c r="F8" s="10"/>
      <c r="G8" s="13">
        <f>VLOOKUP(F8,Tabelle2!A2:B22,2,FALSE)</f>
        <v>0</v>
      </c>
      <c r="H8" s="10"/>
      <c r="I8" s="14">
        <f>VLOOKUP(H8,Tabelle2!A2:B22,2,FALSE)</f>
        <v>0</v>
      </c>
      <c r="J8" s="10"/>
      <c r="K8" s="14">
        <f>VLOOKUP(J8,Tabelle2!A2:B22,2,FALSE)</f>
        <v>0</v>
      </c>
      <c r="L8" s="10"/>
      <c r="M8" s="14">
        <f>VLOOKUP(L8,Tabelle2!A2:B22,2,FALSE)</f>
        <v>0</v>
      </c>
      <c r="N8" s="12">
        <f t="shared" si="0"/>
        <v>0</v>
      </c>
      <c r="O8" s="12"/>
    </row>
    <row r="9" spans="1:15" x14ac:dyDescent="0.35">
      <c r="A9" s="2">
        <v>7</v>
      </c>
      <c r="B9" s="9"/>
      <c r="C9" s="9"/>
      <c r="D9" s="3"/>
      <c r="E9" s="13">
        <f>VLOOKUP(D9,Tabelle2!A2:B22,2,FALSE)</f>
        <v>0</v>
      </c>
      <c r="F9" s="10"/>
      <c r="G9" s="13">
        <f>VLOOKUP(F9,Tabelle2!A2:B22,2,FALSE)</f>
        <v>0</v>
      </c>
      <c r="H9" s="10"/>
      <c r="I9" s="14">
        <f>VLOOKUP(H9,Tabelle2!A2:B22,2,FALSE)</f>
        <v>0</v>
      </c>
      <c r="J9" s="10"/>
      <c r="K9" s="14">
        <f>VLOOKUP(J9,Tabelle2!A2:B22,2,FALSE)</f>
        <v>0</v>
      </c>
      <c r="L9" s="10"/>
      <c r="M9" s="14">
        <f>VLOOKUP(L9,Tabelle2!A2:B22,2,FALSE)</f>
        <v>0</v>
      </c>
      <c r="N9" s="12">
        <f t="shared" si="0"/>
        <v>0</v>
      </c>
      <c r="O9" s="12"/>
    </row>
    <row r="10" spans="1:15" x14ac:dyDescent="0.35">
      <c r="A10" s="2">
        <v>8</v>
      </c>
      <c r="B10" s="9"/>
      <c r="C10" s="9"/>
      <c r="D10" s="3"/>
      <c r="E10" s="13">
        <f>VLOOKUP(D10,Tabelle2!A2:B22,2,FALSE)</f>
        <v>0</v>
      </c>
      <c r="F10" s="10"/>
      <c r="G10" s="13">
        <f>VLOOKUP(F10,Tabelle2!A2:B22,2,FALSE)</f>
        <v>0</v>
      </c>
      <c r="H10" s="10"/>
      <c r="I10" s="14">
        <f>VLOOKUP(H10,Tabelle2!A2:B22,2,FALSE)</f>
        <v>0</v>
      </c>
      <c r="J10" s="10"/>
      <c r="K10" s="14">
        <f>VLOOKUP(J10,Tabelle2!A2:B22,2,FALSE)</f>
        <v>0</v>
      </c>
      <c r="L10" s="10"/>
      <c r="M10" s="14">
        <f>VLOOKUP(L10,Tabelle2!A2:B22,2,FALSE)</f>
        <v>0</v>
      </c>
      <c r="N10" s="12">
        <f t="shared" si="0"/>
        <v>0</v>
      </c>
      <c r="O10" s="12"/>
    </row>
    <row r="11" spans="1:15" x14ac:dyDescent="0.35">
      <c r="A11" s="2">
        <v>9</v>
      </c>
      <c r="B11" s="9"/>
      <c r="C11" s="9"/>
      <c r="D11" s="3"/>
      <c r="E11" s="13">
        <f>VLOOKUP(D11,Tabelle2!A2:B22,2,FALSE)</f>
        <v>0</v>
      </c>
      <c r="F11" s="10"/>
      <c r="G11" s="13">
        <f>VLOOKUP(F11,Tabelle2!A2:B22,2,FALSE)</f>
        <v>0</v>
      </c>
      <c r="H11" s="10"/>
      <c r="I11" s="14">
        <f>VLOOKUP(H11,Tabelle2!A2:B22,2,FALSE)</f>
        <v>0</v>
      </c>
      <c r="J11" s="10"/>
      <c r="K11" s="14">
        <f>VLOOKUP(J11,Tabelle2!A2:B22,2,FALSE)</f>
        <v>0</v>
      </c>
      <c r="L11" s="10"/>
      <c r="M11" s="14">
        <f>VLOOKUP(L11,Tabelle2!A2:B22,2,FALSE)</f>
        <v>0</v>
      </c>
      <c r="N11" s="12">
        <f t="shared" si="0"/>
        <v>0</v>
      </c>
      <c r="O11" s="12"/>
    </row>
    <row r="12" spans="1:15" x14ac:dyDescent="0.35">
      <c r="A12" s="2">
        <v>10</v>
      </c>
      <c r="B12" s="9"/>
      <c r="C12" s="9"/>
      <c r="D12" s="3"/>
      <c r="E12" s="13">
        <f>VLOOKUP(D12,Tabelle2!A2:B22,2,FALSE)</f>
        <v>0</v>
      </c>
      <c r="F12" s="10"/>
      <c r="G12" s="13">
        <f>VLOOKUP(F12,Tabelle2!A2:B22,2,FALSE)</f>
        <v>0</v>
      </c>
      <c r="H12" s="10"/>
      <c r="I12" s="14">
        <f>VLOOKUP(H12,Tabelle2!A2:B22,2,FALSE)</f>
        <v>0</v>
      </c>
      <c r="J12" s="10"/>
      <c r="K12" s="14">
        <f>VLOOKUP(J12,Tabelle2!A2:B22,2,FALSE)</f>
        <v>0</v>
      </c>
      <c r="L12" s="10"/>
      <c r="M12" s="14">
        <f>VLOOKUP(L12,Tabelle2!A2:B22,2,FALSE)</f>
        <v>0</v>
      </c>
      <c r="N12" s="12">
        <f t="shared" si="0"/>
        <v>0</v>
      </c>
      <c r="O12" s="12"/>
    </row>
    <row r="13" spans="1:15" x14ac:dyDescent="0.35">
      <c r="A13" s="2">
        <v>11</v>
      </c>
      <c r="B13" s="9"/>
      <c r="C13" s="9"/>
      <c r="D13" s="3"/>
      <c r="E13" s="13">
        <f>VLOOKUP(D13,Tabelle2!A2:B22,2,FALSE)</f>
        <v>0</v>
      </c>
      <c r="F13" s="10"/>
      <c r="G13" s="13">
        <f>VLOOKUP(F13,Tabelle2!A2:B22,2,FALSE)</f>
        <v>0</v>
      </c>
      <c r="H13" s="10"/>
      <c r="I13" s="14">
        <f>VLOOKUP(H13,Tabelle2!A2:B22,2,FALSE)</f>
        <v>0</v>
      </c>
      <c r="J13" s="10"/>
      <c r="K13" s="14">
        <f>VLOOKUP(J13,Tabelle2!A2:B22,2,FALSE)</f>
        <v>0</v>
      </c>
      <c r="L13" s="10"/>
      <c r="M13" s="14">
        <f>VLOOKUP(L13,Tabelle2!A2:B22,2,FALSE)</f>
        <v>0</v>
      </c>
      <c r="N13" s="12">
        <f t="shared" si="0"/>
        <v>0</v>
      </c>
      <c r="O13" s="12"/>
    </row>
    <row r="14" spans="1:15" x14ac:dyDescent="0.35">
      <c r="B14">
        <f>COUNTA(B3:B13)</f>
        <v>1</v>
      </c>
    </row>
  </sheetData>
  <mergeCells count="5">
    <mergeCell ref="D1:E1"/>
    <mergeCell ref="F1:G1"/>
    <mergeCell ref="H1:I1"/>
    <mergeCell ref="J1:K1"/>
    <mergeCell ref="L1:M1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O14"/>
  <sheetViews>
    <sheetView workbookViewId="0">
      <selection activeCell="J1" sqref="J1:K1"/>
    </sheetView>
  </sheetViews>
  <sheetFormatPr baseColWidth="10" defaultRowHeight="14.5" x14ac:dyDescent="0.35"/>
  <cols>
    <col min="1" max="1" width="7.6328125" customWidth="1"/>
    <col min="2" max="2" width="14.81640625" customWidth="1"/>
    <col min="14" max="14" width="13.90625" bestFit="1" customWidth="1"/>
  </cols>
  <sheetData>
    <row r="1" spans="1:15" x14ac:dyDescent="0.35">
      <c r="D1" s="26" t="s">
        <v>1</v>
      </c>
      <c r="E1" s="27"/>
      <c r="F1" s="26" t="s">
        <v>5</v>
      </c>
      <c r="G1" s="27"/>
      <c r="H1" s="26" t="s">
        <v>0</v>
      </c>
      <c r="I1" s="27"/>
      <c r="J1" s="26" t="s">
        <v>144</v>
      </c>
      <c r="K1" s="28"/>
      <c r="L1" s="26" t="s">
        <v>6</v>
      </c>
      <c r="M1" s="28"/>
      <c r="N1" s="8"/>
      <c r="O1" s="4"/>
    </row>
    <row r="2" spans="1:15" s="1" customFormat="1" x14ac:dyDescent="0.35">
      <c r="D2" s="5" t="s">
        <v>2</v>
      </c>
      <c r="E2" s="6" t="s">
        <v>3</v>
      </c>
      <c r="F2" s="5" t="s">
        <v>2</v>
      </c>
      <c r="G2" s="6" t="s">
        <v>3</v>
      </c>
      <c r="H2" s="5" t="s">
        <v>2</v>
      </c>
      <c r="I2" s="6" t="s">
        <v>3</v>
      </c>
      <c r="J2" s="5" t="s">
        <v>2</v>
      </c>
      <c r="K2" s="6" t="s">
        <v>3</v>
      </c>
      <c r="L2" s="5" t="s">
        <v>2</v>
      </c>
      <c r="M2" s="6" t="s">
        <v>3</v>
      </c>
      <c r="N2" s="5" t="s">
        <v>4</v>
      </c>
      <c r="O2" s="7" t="s">
        <v>2</v>
      </c>
    </row>
    <row r="3" spans="1:15" x14ac:dyDescent="0.35">
      <c r="A3" s="2">
        <v>1</v>
      </c>
      <c r="B3" s="2" t="s">
        <v>38</v>
      </c>
      <c r="C3" s="2" t="s">
        <v>39</v>
      </c>
      <c r="D3" s="3">
        <v>1</v>
      </c>
      <c r="E3" s="13">
        <f>VLOOKUP(D3,Tabelle2!A2:B22,2,FALSE)</f>
        <v>100</v>
      </c>
      <c r="F3" s="10">
        <v>3</v>
      </c>
      <c r="G3" s="13">
        <f>VLOOKUP(F3,Tabelle2!A2:B22,2,FALSE)</f>
        <v>90</v>
      </c>
      <c r="H3" s="10">
        <v>4</v>
      </c>
      <c r="I3" s="14">
        <f>VLOOKUP(H3,Tabelle2!A2:B22,2,FALSE)</f>
        <v>85</v>
      </c>
      <c r="J3" s="10">
        <v>1</v>
      </c>
      <c r="K3" s="14">
        <f>VLOOKUP(J3,Tabelle2!A2:B22,2,FALSE)</f>
        <v>100</v>
      </c>
      <c r="L3" s="10">
        <v>1</v>
      </c>
      <c r="M3" s="14">
        <f>VLOOKUP(L3,Tabelle2!A2:B22,2,FALSE)</f>
        <v>100</v>
      </c>
      <c r="N3" s="12">
        <f>E3+G3+I3+K3+M3</f>
        <v>475</v>
      </c>
      <c r="O3" s="12">
        <v>1</v>
      </c>
    </row>
    <row r="4" spans="1:15" x14ac:dyDescent="0.35">
      <c r="A4" s="2">
        <v>2</v>
      </c>
      <c r="B4" s="2" t="s">
        <v>88</v>
      </c>
      <c r="C4" s="2" t="s">
        <v>89</v>
      </c>
      <c r="D4" s="3">
        <v>3</v>
      </c>
      <c r="E4" s="13">
        <f>VLOOKUP(D4,Tabelle2!A2:B22,2,FALSE)</f>
        <v>90</v>
      </c>
      <c r="F4" s="10">
        <v>1</v>
      </c>
      <c r="G4" s="13">
        <f>VLOOKUP(F4,Tabelle2!A2:B22,2,FALSE)</f>
        <v>100</v>
      </c>
      <c r="H4" s="10">
        <v>1</v>
      </c>
      <c r="I4" s="14">
        <f>VLOOKUP(H4,Tabelle2!A2:B22,2,FALSE)</f>
        <v>100</v>
      </c>
      <c r="J4" s="10">
        <v>4</v>
      </c>
      <c r="K4" s="14">
        <f>VLOOKUP(J4,Tabelle2!A2:B22,2,FALSE)</f>
        <v>85</v>
      </c>
      <c r="L4" s="10">
        <v>4</v>
      </c>
      <c r="M4" s="14">
        <f>VLOOKUP(L4,Tabelle2!A2:B22,2,FALSE)</f>
        <v>85</v>
      </c>
      <c r="N4" s="12">
        <f t="shared" ref="N4:N13" si="0">E4+G4+I4+K4+M4</f>
        <v>460</v>
      </c>
      <c r="O4" s="12">
        <v>3</v>
      </c>
    </row>
    <row r="5" spans="1:15" x14ac:dyDescent="0.35">
      <c r="A5" s="2">
        <v>3</v>
      </c>
      <c r="B5" s="2" t="s">
        <v>90</v>
      </c>
      <c r="C5" s="2" t="s">
        <v>91</v>
      </c>
      <c r="D5" s="3">
        <v>2</v>
      </c>
      <c r="E5" s="13">
        <f>VLOOKUP(D5,Tabelle2!A2:B22,2,FALSE)</f>
        <v>95</v>
      </c>
      <c r="F5" s="10">
        <v>2</v>
      </c>
      <c r="G5" s="13">
        <f>VLOOKUP(F5,Tabelle2!A2:B22,2,FALSE)</f>
        <v>95</v>
      </c>
      <c r="H5" s="10">
        <v>3</v>
      </c>
      <c r="I5" s="14">
        <f>VLOOKUP(H5,Tabelle2!A2:B22,2,FALSE)</f>
        <v>90</v>
      </c>
      <c r="J5" s="10">
        <v>2</v>
      </c>
      <c r="K5" s="14">
        <f>VLOOKUP(J5,Tabelle2!A2:B22,2,FALSE)</f>
        <v>95</v>
      </c>
      <c r="L5" s="10">
        <v>2</v>
      </c>
      <c r="M5" s="14">
        <f>VLOOKUP(L5,Tabelle2!A2:B22,2,FALSE)</f>
        <v>95</v>
      </c>
      <c r="N5" s="12">
        <f t="shared" si="0"/>
        <v>470</v>
      </c>
      <c r="O5" s="12">
        <v>2</v>
      </c>
    </row>
    <row r="6" spans="1:15" x14ac:dyDescent="0.35">
      <c r="A6" s="2">
        <v>4</v>
      </c>
      <c r="B6" s="2" t="s">
        <v>105</v>
      </c>
      <c r="C6" s="2" t="s">
        <v>106</v>
      </c>
      <c r="D6" s="3">
        <v>4</v>
      </c>
      <c r="E6" s="13">
        <f>VLOOKUP(D6,Tabelle2!A2:B22,2,FALSE)</f>
        <v>85</v>
      </c>
      <c r="F6" s="10">
        <v>4</v>
      </c>
      <c r="G6" s="13">
        <f>VLOOKUP(F6,Tabelle2!A2:B22,2,FALSE)</f>
        <v>85</v>
      </c>
      <c r="H6" s="10">
        <v>2</v>
      </c>
      <c r="I6" s="14">
        <f>VLOOKUP(H6,Tabelle2!A2:B22,2,FALSE)</f>
        <v>95</v>
      </c>
      <c r="J6" s="10">
        <v>2</v>
      </c>
      <c r="K6" s="14">
        <f>VLOOKUP(J6,Tabelle2!A2:B22,2,FALSE)</f>
        <v>95</v>
      </c>
      <c r="L6" s="10">
        <v>2</v>
      </c>
      <c r="M6" s="14">
        <f>VLOOKUP(L6,Tabelle2!A2:B22,2,FALSE)</f>
        <v>95</v>
      </c>
      <c r="N6" s="12">
        <f t="shared" si="0"/>
        <v>455</v>
      </c>
      <c r="O6" s="12">
        <v>4</v>
      </c>
    </row>
    <row r="7" spans="1:15" x14ac:dyDescent="0.35">
      <c r="A7" s="2">
        <v>5</v>
      </c>
      <c r="B7" s="2"/>
      <c r="C7" s="2"/>
      <c r="D7" s="3"/>
      <c r="E7" s="13">
        <f>VLOOKUP(D7,Tabelle2!A2:B22,2,FALSE)</f>
        <v>0</v>
      </c>
      <c r="F7" s="10"/>
      <c r="G7" s="13">
        <f>VLOOKUP(F7,Tabelle2!A2:B22,2,FALSE)</f>
        <v>0</v>
      </c>
      <c r="H7" s="10"/>
      <c r="I7" s="14">
        <f>VLOOKUP(H7,Tabelle2!A2:B22,2,FALSE)</f>
        <v>0</v>
      </c>
      <c r="J7" s="10"/>
      <c r="K7" s="14">
        <f>VLOOKUP(J7,Tabelle2!A2:B22,2,FALSE)</f>
        <v>0</v>
      </c>
      <c r="L7" s="10"/>
      <c r="M7" s="14">
        <f>VLOOKUP(L7,Tabelle2!A2:B22,2,FALSE)</f>
        <v>0</v>
      </c>
      <c r="N7" s="12">
        <f t="shared" si="0"/>
        <v>0</v>
      </c>
      <c r="O7" s="12"/>
    </row>
    <row r="8" spans="1:15" x14ac:dyDescent="0.35">
      <c r="A8" s="2">
        <v>6</v>
      </c>
      <c r="B8" s="9"/>
      <c r="C8" s="9"/>
      <c r="D8" s="3"/>
      <c r="E8" s="13">
        <f>VLOOKUP(D8,Tabelle2!A2:B22,2,FALSE)</f>
        <v>0</v>
      </c>
      <c r="F8" s="10"/>
      <c r="G8" s="13">
        <f>VLOOKUP(F8,Tabelle2!A2:B22,2,FALSE)</f>
        <v>0</v>
      </c>
      <c r="H8" s="10"/>
      <c r="I8" s="14">
        <f>VLOOKUP(H8,Tabelle2!A2:B22,2,FALSE)</f>
        <v>0</v>
      </c>
      <c r="J8" s="10"/>
      <c r="K8" s="14">
        <f>VLOOKUP(J8,Tabelle2!A2:B22,2,FALSE)</f>
        <v>0</v>
      </c>
      <c r="L8" s="10"/>
      <c r="M8" s="14">
        <f>VLOOKUP(L8,Tabelle2!A2:B22,2,FALSE)</f>
        <v>0</v>
      </c>
      <c r="N8" s="12">
        <f t="shared" si="0"/>
        <v>0</v>
      </c>
      <c r="O8" s="12"/>
    </row>
    <row r="9" spans="1:15" x14ac:dyDescent="0.35">
      <c r="A9" s="2">
        <v>7</v>
      </c>
      <c r="B9" s="9"/>
      <c r="C9" s="9"/>
      <c r="D9" s="3"/>
      <c r="E9" s="13">
        <f>VLOOKUP(D9,Tabelle2!A2:B22,2,FALSE)</f>
        <v>0</v>
      </c>
      <c r="F9" s="10"/>
      <c r="G9" s="13">
        <f>VLOOKUP(F9,Tabelle2!A2:B22,2,FALSE)</f>
        <v>0</v>
      </c>
      <c r="H9" s="10"/>
      <c r="I9" s="14">
        <f>VLOOKUP(H9,Tabelle2!A2:B22,2,FALSE)</f>
        <v>0</v>
      </c>
      <c r="J9" s="10"/>
      <c r="K9" s="14">
        <f>VLOOKUP(J9,Tabelle2!A2:B22,2,FALSE)</f>
        <v>0</v>
      </c>
      <c r="L9" s="10"/>
      <c r="M9" s="14">
        <f>VLOOKUP(L9,Tabelle2!A2:B22,2,FALSE)</f>
        <v>0</v>
      </c>
      <c r="N9" s="12">
        <f t="shared" si="0"/>
        <v>0</v>
      </c>
      <c r="O9" s="12"/>
    </row>
    <row r="10" spans="1:15" x14ac:dyDescent="0.35">
      <c r="A10" s="2">
        <v>8</v>
      </c>
      <c r="B10" s="9"/>
      <c r="C10" s="9"/>
      <c r="D10" s="3"/>
      <c r="E10" s="13">
        <f>VLOOKUP(D10,Tabelle2!A2:B22,2,FALSE)</f>
        <v>0</v>
      </c>
      <c r="F10" s="10"/>
      <c r="G10" s="13">
        <f>VLOOKUP(F10,Tabelle2!A2:B22,2,FALSE)</f>
        <v>0</v>
      </c>
      <c r="H10" s="10"/>
      <c r="I10" s="14">
        <f>VLOOKUP(H10,Tabelle2!A2:B22,2,FALSE)</f>
        <v>0</v>
      </c>
      <c r="J10" s="10"/>
      <c r="K10" s="14">
        <f>VLOOKUP(J10,Tabelle2!A2:B22,2,FALSE)</f>
        <v>0</v>
      </c>
      <c r="L10" s="10"/>
      <c r="M10" s="14">
        <f>VLOOKUP(L10,Tabelle2!A2:B22,2,FALSE)</f>
        <v>0</v>
      </c>
      <c r="N10" s="12">
        <f t="shared" si="0"/>
        <v>0</v>
      </c>
      <c r="O10" s="12"/>
    </row>
    <row r="11" spans="1:15" x14ac:dyDescent="0.35">
      <c r="A11" s="2">
        <v>9</v>
      </c>
      <c r="B11" s="9"/>
      <c r="C11" s="9"/>
      <c r="D11" s="3"/>
      <c r="E11" s="13">
        <f>VLOOKUP(D11,Tabelle2!A2:B22,2,FALSE)</f>
        <v>0</v>
      </c>
      <c r="F11" s="10"/>
      <c r="G11" s="13">
        <f>VLOOKUP(F11,Tabelle2!A2:B22,2,FALSE)</f>
        <v>0</v>
      </c>
      <c r="H11" s="10"/>
      <c r="I11" s="14">
        <f>VLOOKUP(H11,Tabelle2!A2:B22,2,FALSE)</f>
        <v>0</v>
      </c>
      <c r="J11" s="10"/>
      <c r="K11" s="14">
        <f>VLOOKUP(J11,Tabelle2!A2:B22,2,FALSE)</f>
        <v>0</v>
      </c>
      <c r="L11" s="10"/>
      <c r="M11" s="14">
        <f>VLOOKUP(L11,Tabelle2!A2:B22,2,FALSE)</f>
        <v>0</v>
      </c>
      <c r="N11" s="12">
        <f t="shared" si="0"/>
        <v>0</v>
      </c>
      <c r="O11" s="12"/>
    </row>
    <row r="12" spans="1:15" x14ac:dyDescent="0.35">
      <c r="A12" s="2">
        <v>10</v>
      </c>
      <c r="B12" s="9"/>
      <c r="C12" s="9"/>
      <c r="D12" s="3"/>
      <c r="E12" s="13">
        <f>VLOOKUP(D12,Tabelle2!A2:B22,2,FALSE)</f>
        <v>0</v>
      </c>
      <c r="F12" s="10"/>
      <c r="G12" s="13">
        <f>VLOOKUP(F12,Tabelle2!A2:B22,2,FALSE)</f>
        <v>0</v>
      </c>
      <c r="H12" s="10"/>
      <c r="I12" s="14">
        <f>VLOOKUP(H12,Tabelle2!A2:B22,2,FALSE)</f>
        <v>0</v>
      </c>
      <c r="J12" s="10"/>
      <c r="K12" s="14">
        <f>VLOOKUP(J12,Tabelle2!A2:B22,2,FALSE)</f>
        <v>0</v>
      </c>
      <c r="L12" s="10"/>
      <c r="M12" s="14">
        <f>VLOOKUP(L12,Tabelle2!A2:B22,2,FALSE)</f>
        <v>0</v>
      </c>
      <c r="N12" s="12">
        <f t="shared" si="0"/>
        <v>0</v>
      </c>
      <c r="O12" s="12"/>
    </row>
    <row r="13" spans="1:15" x14ac:dyDescent="0.35">
      <c r="A13" s="2">
        <v>11</v>
      </c>
      <c r="B13" s="9"/>
      <c r="C13" s="9"/>
      <c r="D13" s="3"/>
      <c r="E13" s="13">
        <f>VLOOKUP(D13,Tabelle2!A2:B22,2,FALSE)</f>
        <v>0</v>
      </c>
      <c r="F13" s="10"/>
      <c r="G13" s="13">
        <f>VLOOKUP(F13,Tabelle2!A2:B22,2,FALSE)</f>
        <v>0</v>
      </c>
      <c r="H13" s="10"/>
      <c r="I13" s="14">
        <f>VLOOKUP(H13,Tabelle2!A2:B22,2,FALSE)</f>
        <v>0</v>
      </c>
      <c r="J13" s="10"/>
      <c r="K13" s="14">
        <f>VLOOKUP(J13,Tabelle2!A2:B22,2,FALSE)</f>
        <v>0</v>
      </c>
      <c r="L13" s="10"/>
      <c r="M13" s="14">
        <f>VLOOKUP(L13,Tabelle2!A2:B22,2,FALSE)</f>
        <v>0</v>
      </c>
      <c r="N13" s="12">
        <f t="shared" si="0"/>
        <v>0</v>
      </c>
      <c r="O13" s="12"/>
    </row>
    <row r="14" spans="1:15" x14ac:dyDescent="0.35">
      <c r="B14">
        <f>COUNTA(B3:B13)</f>
        <v>4</v>
      </c>
    </row>
  </sheetData>
  <mergeCells count="5">
    <mergeCell ref="D1:E1"/>
    <mergeCell ref="F1:G1"/>
    <mergeCell ref="H1:I1"/>
    <mergeCell ref="J1:K1"/>
    <mergeCell ref="L1:M1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O14"/>
  <sheetViews>
    <sheetView workbookViewId="0">
      <selection activeCell="J1" sqref="J1:K1"/>
    </sheetView>
  </sheetViews>
  <sheetFormatPr baseColWidth="10" defaultRowHeight="14.5" x14ac:dyDescent="0.35"/>
  <cols>
    <col min="1" max="1" width="7.6328125" customWidth="1"/>
    <col min="14" max="14" width="13.90625" bestFit="1" customWidth="1"/>
  </cols>
  <sheetData>
    <row r="1" spans="1:15" x14ac:dyDescent="0.35">
      <c r="D1" s="26" t="s">
        <v>1</v>
      </c>
      <c r="E1" s="27"/>
      <c r="F1" s="26" t="s">
        <v>5</v>
      </c>
      <c r="G1" s="27"/>
      <c r="H1" s="26" t="s">
        <v>0</v>
      </c>
      <c r="I1" s="27"/>
      <c r="J1" s="26" t="s">
        <v>144</v>
      </c>
      <c r="K1" s="28"/>
      <c r="L1" s="26" t="s">
        <v>6</v>
      </c>
      <c r="M1" s="28"/>
      <c r="N1" s="8"/>
      <c r="O1" s="4"/>
    </row>
    <row r="2" spans="1:15" s="1" customFormat="1" x14ac:dyDescent="0.35">
      <c r="D2" s="5" t="s">
        <v>2</v>
      </c>
      <c r="E2" s="6" t="s">
        <v>3</v>
      </c>
      <c r="F2" s="5" t="s">
        <v>2</v>
      </c>
      <c r="G2" s="6" t="s">
        <v>3</v>
      </c>
      <c r="H2" s="5" t="s">
        <v>2</v>
      </c>
      <c r="I2" s="6" t="s">
        <v>3</v>
      </c>
      <c r="J2" s="5" t="s">
        <v>2</v>
      </c>
      <c r="K2" s="6" t="s">
        <v>3</v>
      </c>
      <c r="L2" s="5" t="s">
        <v>2</v>
      </c>
      <c r="M2" s="6" t="s">
        <v>3</v>
      </c>
      <c r="N2" s="5" t="s">
        <v>4</v>
      </c>
      <c r="O2" s="7" t="s">
        <v>2</v>
      </c>
    </row>
    <row r="3" spans="1:15" x14ac:dyDescent="0.35">
      <c r="A3" s="2">
        <v>1</v>
      </c>
      <c r="B3" s="2" t="s">
        <v>8</v>
      </c>
      <c r="C3" s="2" t="s">
        <v>20</v>
      </c>
      <c r="D3" s="3">
        <v>2</v>
      </c>
      <c r="E3" s="13">
        <f>VLOOKUP(D3,Tabelle2!A2:B22,2,FALSE)</f>
        <v>95</v>
      </c>
      <c r="F3" s="10">
        <v>2</v>
      </c>
      <c r="G3" s="13">
        <f>VLOOKUP(F3,Tabelle2!A2:B22,2,FALSE)</f>
        <v>95</v>
      </c>
      <c r="H3" s="10">
        <v>2</v>
      </c>
      <c r="I3" s="14">
        <f>VLOOKUP(H3,Tabelle2!A2:B22,2,FALSE)</f>
        <v>95</v>
      </c>
      <c r="J3" s="10">
        <v>1</v>
      </c>
      <c r="K3" s="14">
        <f>VLOOKUP(J3,Tabelle2!A2:B22,2,FALSE)</f>
        <v>100</v>
      </c>
      <c r="L3" s="10">
        <v>2</v>
      </c>
      <c r="M3" s="14">
        <f>VLOOKUP(L3,Tabelle2!A2:B22,2,FALSE)</f>
        <v>95</v>
      </c>
      <c r="N3" s="12">
        <f>E3+G3+I3+K3+M3</f>
        <v>480</v>
      </c>
      <c r="O3" s="12">
        <v>2</v>
      </c>
    </row>
    <row r="4" spans="1:15" x14ac:dyDescent="0.35">
      <c r="A4" s="2">
        <v>2</v>
      </c>
      <c r="B4" s="2" t="s">
        <v>97</v>
      </c>
      <c r="C4" s="2" t="s">
        <v>98</v>
      </c>
      <c r="D4" s="3">
        <v>1</v>
      </c>
      <c r="E4" s="13">
        <f>VLOOKUP(D4,Tabelle2!A2:B22,2,FALSE)</f>
        <v>100</v>
      </c>
      <c r="F4" s="10">
        <v>1</v>
      </c>
      <c r="G4" s="13">
        <f>VLOOKUP(F4,Tabelle2!A2:B22,2,FALSE)</f>
        <v>100</v>
      </c>
      <c r="H4" s="10">
        <v>1</v>
      </c>
      <c r="I4" s="14">
        <f>VLOOKUP(H4,Tabelle2!A2:B22,2,FALSE)</f>
        <v>100</v>
      </c>
      <c r="J4" s="10">
        <v>2</v>
      </c>
      <c r="K4" s="14">
        <f>VLOOKUP(J4,Tabelle2!A2:B22,2,FALSE)</f>
        <v>95</v>
      </c>
      <c r="L4" s="10">
        <v>1</v>
      </c>
      <c r="M4" s="14">
        <f>VLOOKUP(L4,Tabelle2!A2:B22,2,FALSE)</f>
        <v>100</v>
      </c>
      <c r="N4" s="12">
        <f t="shared" ref="N4:N13" si="0">E4+G4+I4+K4+M4</f>
        <v>495</v>
      </c>
      <c r="O4" s="12">
        <v>1</v>
      </c>
    </row>
    <row r="5" spans="1:15" x14ac:dyDescent="0.35">
      <c r="A5" s="2">
        <v>3</v>
      </c>
      <c r="B5" s="2"/>
      <c r="C5" s="2"/>
      <c r="D5" s="3"/>
      <c r="E5" s="13">
        <f>VLOOKUP(D5,Tabelle2!A2:B22,2,FALSE)</f>
        <v>0</v>
      </c>
      <c r="F5" s="10"/>
      <c r="G5" s="13">
        <f>VLOOKUP(F5,Tabelle2!A2:B22,2,FALSE)</f>
        <v>0</v>
      </c>
      <c r="H5" s="10"/>
      <c r="I5" s="14">
        <f>VLOOKUP(H5,Tabelle2!A2:B22,2,FALSE)</f>
        <v>0</v>
      </c>
      <c r="J5" s="10"/>
      <c r="K5" s="14">
        <f>VLOOKUP(J5,Tabelle2!A2:B22,2,FALSE)</f>
        <v>0</v>
      </c>
      <c r="L5" s="10"/>
      <c r="M5" s="14">
        <f>VLOOKUP(L5,Tabelle2!A2:B22,2,FALSE)</f>
        <v>0</v>
      </c>
      <c r="N5" s="12">
        <f t="shared" si="0"/>
        <v>0</v>
      </c>
      <c r="O5" s="12"/>
    </row>
    <row r="6" spans="1:15" x14ac:dyDescent="0.35">
      <c r="A6" s="2">
        <v>4</v>
      </c>
      <c r="B6" s="2"/>
      <c r="C6" s="2"/>
      <c r="D6" s="3"/>
      <c r="E6" s="13">
        <f>VLOOKUP(D6,Tabelle2!A2:B22,2,FALSE)</f>
        <v>0</v>
      </c>
      <c r="F6" s="10"/>
      <c r="G6" s="13">
        <f>VLOOKUP(F6,Tabelle2!A2:B22,2,FALSE)</f>
        <v>0</v>
      </c>
      <c r="H6" s="10"/>
      <c r="I6" s="14">
        <f>VLOOKUP(H6,Tabelle2!A2:B22,2,FALSE)</f>
        <v>0</v>
      </c>
      <c r="J6" s="10"/>
      <c r="K6" s="14">
        <f>VLOOKUP(J6,Tabelle2!A2:B22,2,FALSE)</f>
        <v>0</v>
      </c>
      <c r="L6" s="10"/>
      <c r="M6" s="14">
        <f>VLOOKUP(L6,Tabelle2!A2:B22,2,FALSE)</f>
        <v>0</v>
      </c>
      <c r="N6" s="12">
        <f t="shared" si="0"/>
        <v>0</v>
      </c>
      <c r="O6" s="12"/>
    </row>
    <row r="7" spans="1:15" x14ac:dyDescent="0.35">
      <c r="A7" s="2">
        <v>5</v>
      </c>
      <c r="B7" s="2"/>
      <c r="C7" s="2"/>
      <c r="D7" s="3"/>
      <c r="E7" s="13">
        <f>VLOOKUP(D7,Tabelle2!A2:B22,2,FALSE)</f>
        <v>0</v>
      </c>
      <c r="F7" s="10"/>
      <c r="G7" s="13">
        <f>VLOOKUP(F7,Tabelle2!A2:B22,2,FALSE)</f>
        <v>0</v>
      </c>
      <c r="H7" s="10"/>
      <c r="I7" s="14">
        <f>VLOOKUP(H7,Tabelle2!A2:B22,2,FALSE)</f>
        <v>0</v>
      </c>
      <c r="J7" s="10"/>
      <c r="K7" s="14">
        <f>VLOOKUP(J7,Tabelle2!A2:B22,2,FALSE)</f>
        <v>0</v>
      </c>
      <c r="L7" s="10"/>
      <c r="M7" s="14">
        <f>VLOOKUP(L7,Tabelle2!A2:B22,2,FALSE)</f>
        <v>0</v>
      </c>
      <c r="N7" s="12">
        <f t="shared" si="0"/>
        <v>0</v>
      </c>
      <c r="O7" s="12"/>
    </row>
    <row r="8" spans="1:15" x14ac:dyDescent="0.35">
      <c r="A8" s="2">
        <v>6</v>
      </c>
      <c r="B8" s="9"/>
      <c r="C8" s="9"/>
      <c r="D8" s="3"/>
      <c r="E8" s="13">
        <f>VLOOKUP(D8,Tabelle2!A2:B22,2,FALSE)</f>
        <v>0</v>
      </c>
      <c r="F8" s="10"/>
      <c r="G8" s="13">
        <f>VLOOKUP(F8,Tabelle2!A2:B22,2,FALSE)</f>
        <v>0</v>
      </c>
      <c r="H8" s="10"/>
      <c r="I8" s="14">
        <f>VLOOKUP(H8,Tabelle2!A2:B22,2,FALSE)</f>
        <v>0</v>
      </c>
      <c r="J8" s="10"/>
      <c r="K8" s="14">
        <f>VLOOKUP(J8,Tabelle2!A2:B22,2,FALSE)</f>
        <v>0</v>
      </c>
      <c r="L8" s="10"/>
      <c r="M8" s="14">
        <f>VLOOKUP(L8,Tabelle2!A2:B22,2,FALSE)</f>
        <v>0</v>
      </c>
      <c r="N8" s="12">
        <f t="shared" si="0"/>
        <v>0</v>
      </c>
      <c r="O8" s="12"/>
    </row>
    <row r="9" spans="1:15" x14ac:dyDescent="0.35">
      <c r="A9" s="2">
        <v>7</v>
      </c>
      <c r="B9" s="9"/>
      <c r="C9" s="9"/>
      <c r="D9" s="3"/>
      <c r="E9" s="13">
        <f>VLOOKUP(D9,Tabelle2!A2:B22,2,FALSE)</f>
        <v>0</v>
      </c>
      <c r="F9" s="10"/>
      <c r="G9" s="13">
        <f>VLOOKUP(F9,Tabelle2!A2:B22,2,FALSE)</f>
        <v>0</v>
      </c>
      <c r="H9" s="10"/>
      <c r="I9" s="14">
        <f>VLOOKUP(H9,Tabelle2!A2:B22,2,FALSE)</f>
        <v>0</v>
      </c>
      <c r="J9" s="10"/>
      <c r="K9" s="14">
        <f>VLOOKUP(J9,Tabelle2!A2:B22,2,FALSE)</f>
        <v>0</v>
      </c>
      <c r="L9" s="10"/>
      <c r="M9" s="14">
        <f>VLOOKUP(L9,Tabelle2!A2:B22,2,FALSE)</f>
        <v>0</v>
      </c>
      <c r="N9" s="12">
        <f t="shared" si="0"/>
        <v>0</v>
      </c>
      <c r="O9" s="12"/>
    </row>
    <row r="10" spans="1:15" x14ac:dyDescent="0.35">
      <c r="A10" s="2">
        <v>8</v>
      </c>
      <c r="B10" s="9"/>
      <c r="C10" s="9"/>
      <c r="D10" s="3"/>
      <c r="E10" s="13">
        <f>VLOOKUP(D10,Tabelle2!A2:B22,2,FALSE)</f>
        <v>0</v>
      </c>
      <c r="F10" s="10"/>
      <c r="G10" s="13">
        <f>VLOOKUP(F10,Tabelle2!A2:B22,2,FALSE)</f>
        <v>0</v>
      </c>
      <c r="H10" s="10"/>
      <c r="I10" s="14">
        <f>VLOOKUP(H10,Tabelle2!A2:B22,2,FALSE)</f>
        <v>0</v>
      </c>
      <c r="J10" s="10"/>
      <c r="K10" s="14">
        <f>VLOOKUP(J10,Tabelle2!A2:B22,2,FALSE)</f>
        <v>0</v>
      </c>
      <c r="L10" s="10"/>
      <c r="M10" s="14">
        <f>VLOOKUP(L10,Tabelle2!A2:B22,2,FALSE)</f>
        <v>0</v>
      </c>
      <c r="N10" s="12">
        <f t="shared" si="0"/>
        <v>0</v>
      </c>
      <c r="O10" s="12"/>
    </row>
    <row r="11" spans="1:15" x14ac:dyDescent="0.35">
      <c r="A11" s="2">
        <v>9</v>
      </c>
      <c r="B11" s="9"/>
      <c r="C11" s="9"/>
      <c r="D11" s="3"/>
      <c r="E11" s="13">
        <f>VLOOKUP(D11,Tabelle2!A2:B22,2,FALSE)</f>
        <v>0</v>
      </c>
      <c r="F11" s="10"/>
      <c r="G11" s="13">
        <f>VLOOKUP(F11,Tabelle2!A2:B22,2,FALSE)</f>
        <v>0</v>
      </c>
      <c r="H11" s="10"/>
      <c r="I11" s="14">
        <f>VLOOKUP(H11,Tabelle2!A2:B22,2,FALSE)</f>
        <v>0</v>
      </c>
      <c r="J11" s="10"/>
      <c r="K11" s="14">
        <f>VLOOKUP(J11,Tabelle2!A2:B22,2,FALSE)</f>
        <v>0</v>
      </c>
      <c r="L11" s="10"/>
      <c r="M11" s="14">
        <f>VLOOKUP(L11,Tabelle2!A2:B22,2,FALSE)</f>
        <v>0</v>
      </c>
      <c r="N11" s="12">
        <f t="shared" si="0"/>
        <v>0</v>
      </c>
      <c r="O11" s="12"/>
    </row>
    <row r="12" spans="1:15" x14ac:dyDescent="0.35">
      <c r="A12" s="2">
        <v>10</v>
      </c>
      <c r="B12" s="9"/>
      <c r="C12" s="9"/>
      <c r="D12" s="3"/>
      <c r="E12" s="13">
        <f>VLOOKUP(D12,Tabelle2!A2:B22,2,FALSE)</f>
        <v>0</v>
      </c>
      <c r="F12" s="10"/>
      <c r="G12" s="13">
        <f>VLOOKUP(F12,Tabelle2!A2:B22,2,FALSE)</f>
        <v>0</v>
      </c>
      <c r="H12" s="10"/>
      <c r="I12" s="14">
        <f>VLOOKUP(H12,Tabelle2!A2:B22,2,FALSE)</f>
        <v>0</v>
      </c>
      <c r="J12" s="10"/>
      <c r="K12" s="14">
        <f>VLOOKUP(J12,Tabelle2!A2:B22,2,FALSE)</f>
        <v>0</v>
      </c>
      <c r="L12" s="10"/>
      <c r="M12" s="14">
        <f>VLOOKUP(L12,Tabelle2!A2:B22,2,FALSE)</f>
        <v>0</v>
      </c>
      <c r="N12" s="12">
        <f t="shared" si="0"/>
        <v>0</v>
      </c>
      <c r="O12" s="12"/>
    </row>
    <row r="13" spans="1:15" x14ac:dyDescent="0.35">
      <c r="A13" s="2">
        <v>11</v>
      </c>
      <c r="B13" s="9"/>
      <c r="C13" s="9"/>
      <c r="D13" s="3"/>
      <c r="E13" s="13">
        <f>VLOOKUP(D13,Tabelle2!A2:B22,2,FALSE)</f>
        <v>0</v>
      </c>
      <c r="F13" s="10"/>
      <c r="G13" s="13">
        <f>VLOOKUP(F13,Tabelle2!A2:B22,2,FALSE)</f>
        <v>0</v>
      </c>
      <c r="H13" s="10"/>
      <c r="I13" s="14">
        <f>VLOOKUP(H13,Tabelle2!A2:B22,2,FALSE)</f>
        <v>0</v>
      </c>
      <c r="J13" s="10"/>
      <c r="K13" s="14">
        <f>VLOOKUP(J13,Tabelle2!A2:B22,2,FALSE)</f>
        <v>0</v>
      </c>
      <c r="L13" s="10"/>
      <c r="M13" s="14">
        <f>VLOOKUP(L13,Tabelle2!A2:B22,2,FALSE)</f>
        <v>0</v>
      </c>
      <c r="N13" s="12">
        <f t="shared" si="0"/>
        <v>0</v>
      </c>
      <c r="O13" s="12"/>
    </row>
    <row r="14" spans="1:15" x14ac:dyDescent="0.35">
      <c r="B14">
        <f>COUNTA(B3:B13)</f>
        <v>2</v>
      </c>
    </row>
  </sheetData>
  <mergeCells count="5">
    <mergeCell ref="D1:E1"/>
    <mergeCell ref="F1:G1"/>
    <mergeCell ref="H1:I1"/>
    <mergeCell ref="J1:K1"/>
    <mergeCell ref="L1:M1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O14"/>
  <sheetViews>
    <sheetView workbookViewId="0">
      <selection activeCell="J1" sqref="J1:K1"/>
    </sheetView>
  </sheetViews>
  <sheetFormatPr baseColWidth="10" defaultRowHeight="14.5" x14ac:dyDescent="0.35"/>
  <cols>
    <col min="1" max="1" width="7.6328125" customWidth="1"/>
    <col min="14" max="14" width="13.90625" bestFit="1" customWidth="1"/>
  </cols>
  <sheetData>
    <row r="1" spans="1:15" x14ac:dyDescent="0.35">
      <c r="D1" s="26" t="s">
        <v>1</v>
      </c>
      <c r="E1" s="27"/>
      <c r="F1" s="26" t="s">
        <v>5</v>
      </c>
      <c r="G1" s="27"/>
      <c r="H1" s="26" t="s">
        <v>0</v>
      </c>
      <c r="I1" s="27"/>
      <c r="J1" s="26" t="s">
        <v>144</v>
      </c>
      <c r="K1" s="28"/>
      <c r="L1" s="26" t="s">
        <v>6</v>
      </c>
      <c r="M1" s="28"/>
      <c r="N1" s="8"/>
      <c r="O1" s="4"/>
    </row>
    <row r="2" spans="1:15" s="1" customFormat="1" x14ac:dyDescent="0.35">
      <c r="D2" s="5" t="s">
        <v>2</v>
      </c>
      <c r="E2" s="6" t="s">
        <v>3</v>
      </c>
      <c r="F2" s="5" t="s">
        <v>2</v>
      </c>
      <c r="G2" s="6" t="s">
        <v>3</v>
      </c>
      <c r="H2" s="5" t="s">
        <v>2</v>
      </c>
      <c r="I2" s="6" t="s">
        <v>3</v>
      </c>
      <c r="J2" s="5" t="s">
        <v>2</v>
      </c>
      <c r="K2" s="6" t="s">
        <v>3</v>
      </c>
      <c r="L2" s="5" t="s">
        <v>2</v>
      </c>
      <c r="M2" s="6" t="s">
        <v>3</v>
      </c>
      <c r="N2" s="5" t="s">
        <v>4</v>
      </c>
      <c r="O2" s="7" t="s">
        <v>2</v>
      </c>
    </row>
    <row r="3" spans="1:15" x14ac:dyDescent="0.35">
      <c r="A3" s="2">
        <v>1</v>
      </c>
      <c r="B3" s="2" t="s">
        <v>36</v>
      </c>
      <c r="C3" s="2" t="s">
        <v>37</v>
      </c>
      <c r="D3" s="3">
        <v>2</v>
      </c>
      <c r="E3" s="13">
        <f>VLOOKUP(D3,Tabelle2!A2:B22,2,FALSE)</f>
        <v>95</v>
      </c>
      <c r="F3" s="10">
        <v>2</v>
      </c>
      <c r="G3" s="13">
        <f>VLOOKUP(F3,Tabelle2!A2:B22,2,FALSE)</f>
        <v>95</v>
      </c>
      <c r="H3" s="10">
        <v>2</v>
      </c>
      <c r="I3" s="14">
        <f>VLOOKUP(H3,Tabelle2!A2:B22,2,FALSE)</f>
        <v>95</v>
      </c>
      <c r="J3" s="10">
        <v>2</v>
      </c>
      <c r="K3" s="14">
        <f>VLOOKUP(J3,Tabelle2!A2:B22,2,FALSE)</f>
        <v>95</v>
      </c>
      <c r="L3" s="10">
        <v>1</v>
      </c>
      <c r="M3" s="14">
        <f>VLOOKUP(L3,Tabelle2!A2:B22,2,FALSE)</f>
        <v>100</v>
      </c>
      <c r="N3" s="12">
        <f>E3+G3+I3+K3+M3</f>
        <v>480</v>
      </c>
      <c r="O3" s="12">
        <v>2</v>
      </c>
    </row>
    <row r="4" spans="1:15" x14ac:dyDescent="0.35">
      <c r="A4" s="2">
        <v>2</v>
      </c>
      <c r="B4" s="2" t="s">
        <v>49</v>
      </c>
      <c r="C4" s="2" t="s">
        <v>47</v>
      </c>
      <c r="D4" s="3">
        <v>4</v>
      </c>
      <c r="E4" s="13">
        <f>VLOOKUP(D4,Tabelle2!A2:B22,2,FALSE)</f>
        <v>85</v>
      </c>
      <c r="F4" s="10">
        <v>3</v>
      </c>
      <c r="G4" s="13">
        <f>VLOOKUP(F4,Tabelle2!A2:B22,2,FALSE)</f>
        <v>90</v>
      </c>
      <c r="H4" s="10">
        <v>4</v>
      </c>
      <c r="I4" s="14">
        <f>VLOOKUP(H4,Tabelle2!A2:B22,2,FALSE)</f>
        <v>85</v>
      </c>
      <c r="J4" s="10">
        <v>3</v>
      </c>
      <c r="K4" s="14">
        <f>VLOOKUP(J4,Tabelle2!A2:B22,2,FALSE)</f>
        <v>90</v>
      </c>
      <c r="L4" s="10">
        <v>3</v>
      </c>
      <c r="M4" s="14">
        <f>VLOOKUP(L4,Tabelle2!A2:B22,2,FALSE)</f>
        <v>90</v>
      </c>
      <c r="N4" s="12">
        <f t="shared" ref="N4:N13" si="0">E4+G4+I4+K4+M4</f>
        <v>440</v>
      </c>
      <c r="O4" s="12">
        <v>4</v>
      </c>
    </row>
    <row r="5" spans="1:15" x14ac:dyDescent="0.35">
      <c r="A5" s="2">
        <v>3</v>
      </c>
      <c r="B5" s="2" t="s">
        <v>50</v>
      </c>
      <c r="C5" s="2" t="s">
        <v>113</v>
      </c>
      <c r="D5" s="3">
        <v>1</v>
      </c>
      <c r="E5" s="13">
        <f>VLOOKUP(D5,Tabelle2!A2:B22,2,FALSE)</f>
        <v>100</v>
      </c>
      <c r="F5" s="10">
        <v>1</v>
      </c>
      <c r="G5" s="13">
        <f>VLOOKUP(F5,Tabelle2!A2:B22,2,FALSE)</f>
        <v>100</v>
      </c>
      <c r="H5" s="10">
        <v>1</v>
      </c>
      <c r="I5" s="14">
        <f>VLOOKUP(H5,Tabelle2!A2:B22,2,FALSE)</f>
        <v>100</v>
      </c>
      <c r="J5" s="10">
        <v>3</v>
      </c>
      <c r="K5" s="14">
        <f>VLOOKUP(J5,Tabelle2!A2:B22,2,FALSE)</f>
        <v>90</v>
      </c>
      <c r="L5" s="10">
        <v>1</v>
      </c>
      <c r="M5" s="14">
        <f>VLOOKUP(L5,Tabelle2!A2:B22,2,FALSE)</f>
        <v>100</v>
      </c>
      <c r="N5" s="12">
        <f t="shared" si="0"/>
        <v>490</v>
      </c>
      <c r="O5" s="12">
        <v>1</v>
      </c>
    </row>
    <row r="6" spans="1:15" x14ac:dyDescent="0.35">
      <c r="A6" s="2">
        <v>4</v>
      </c>
      <c r="B6" s="2" t="s">
        <v>92</v>
      </c>
      <c r="C6" s="2" t="s">
        <v>77</v>
      </c>
      <c r="D6" s="3">
        <v>3</v>
      </c>
      <c r="E6" s="13">
        <f>VLOOKUP(D6,Tabelle2!A2:B22,2,FALSE)</f>
        <v>90</v>
      </c>
      <c r="F6" s="10">
        <v>4</v>
      </c>
      <c r="G6" s="13">
        <f>VLOOKUP(F6,Tabelle2!A2:B22,2,FALSE)</f>
        <v>85</v>
      </c>
      <c r="H6" s="10">
        <v>3</v>
      </c>
      <c r="I6" s="14">
        <f>VLOOKUP(H6,Tabelle2!A2:B22,2,FALSE)</f>
        <v>90</v>
      </c>
      <c r="J6" s="10">
        <v>1</v>
      </c>
      <c r="K6" s="14">
        <f>VLOOKUP(J6,Tabelle2!A2:B22,2,FALSE)</f>
        <v>100</v>
      </c>
      <c r="L6" s="10">
        <v>3</v>
      </c>
      <c r="M6" s="14">
        <f>VLOOKUP(L6,Tabelle2!A2:B22,2,FALSE)</f>
        <v>90</v>
      </c>
      <c r="N6" s="12">
        <f t="shared" si="0"/>
        <v>455</v>
      </c>
      <c r="O6" s="12">
        <v>3</v>
      </c>
    </row>
    <row r="7" spans="1:15" x14ac:dyDescent="0.35">
      <c r="A7" s="2">
        <v>5</v>
      </c>
      <c r="B7" s="2"/>
      <c r="C7" s="2"/>
      <c r="D7" s="3"/>
      <c r="E7" s="13">
        <f>VLOOKUP(D7,Tabelle2!A2:B22,2,FALSE)</f>
        <v>0</v>
      </c>
      <c r="F7" s="10"/>
      <c r="G7" s="13">
        <f>VLOOKUP(F7,Tabelle2!A2:B22,2,FALSE)</f>
        <v>0</v>
      </c>
      <c r="H7" s="10"/>
      <c r="I7" s="14">
        <f>VLOOKUP(H7,Tabelle2!A2:B22,2,FALSE)</f>
        <v>0</v>
      </c>
      <c r="J7" s="10"/>
      <c r="K7" s="14">
        <f>VLOOKUP(J7,Tabelle2!A2:B22,2,FALSE)</f>
        <v>0</v>
      </c>
      <c r="L7" s="10"/>
      <c r="M7" s="14">
        <f>VLOOKUP(L7,Tabelle2!A2:B22,2,FALSE)</f>
        <v>0</v>
      </c>
      <c r="N7" s="12">
        <f t="shared" si="0"/>
        <v>0</v>
      </c>
      <c r="O7" s="12"/>
    </row>
    <row r="8" spans="1:15" x14ac:dyDescent="0.35">
      <c r="A8" s="2">
        <v>6</v>
      </c>
      <c r="B8" s="9"/>
      <c r="C8" s="9"/>
      <c r="D8" s="3"/>
      <c r="E8" s="13">
        <f>VLOOKUP(D8,Tabelle2!A2:B22,2,FALSE)</f>
        <v>0</v>
      </c>
      <c r="F8" s="10"/>
      <c r="G8" s="13">
        <f>VLOOKUP(F8,Tabelle2!A2:B22,2,FALSE)</f>
        <v>0</v>
      </c>
      <c r="H8" s="10"/>
      <c r="I8" s="14">
        <f>VLOOKUP(H8,Tabelle2!A2:B22,2,FALSE)</f>
        <v>0</v>
      </c>
      <c r="J8" s="10"/>
      <c r="K8" s="14">
        <f>VLOOKUP(J8,Tabelle2!A2:B22,2,FALSE)</f>
        <v>0</v>
      </c>
      <c r="L8" s="10"/>
      <c r="M8" s="14">
        <f>VLOOKUP(L8,Tabelle2!A2:B22,2,FALSE)</f>
        <v>0</v>
      </c>
      <c r="N8" s="12">
        <f t="shared" si="0"/>
        <v>0</v>
      </c>
      <c r="O8" s="12"/>
    </row>
    <row r="9" spans="1:15" x14ac:dyDescent="0.35">
      <c r="A9" s="2">
        <v>7</v>
      </c>
      <c r="B9" s="9"/>
      <c r="C9" s="9"/>
      <c r="D9" s="3"/>
      <c r="E9" s="13">
        <f>VLOOKUP(D9,Tabelle2!A2:B22,2,FALSE)</f>
        <v>0</v>
      </c>
      <c r="F9" s="10"/>
      <c r="G9" s="13">
        <f>VLOOKUP(F9,Tabelle2!A2:B22,2,FALSE)</f>
        <v>0</v>
      </c>
      <c r="H9" s="10"/>
      <c r="I9" s="14">
        <f>VLOOKUP(H9,Tabelle2!A2:B22,2,FALSE)</f>
        <v>0</v>
      </c>
      <c r="J9" s="10"/>
      <c r="K9" s="14">
        <f>VLOOKUP(J9,Tabelle2!A2:B22,2,FALSE)</f>
        <v>0</v>
      </c>
      <c r="L9" s="10"/>
      <c r="M9" s="14">
        <f>VLOOKUP(L9,Tabelle2!A2:B22,2,FALSE)</f>
        <v>0</v>
      </c>
      <c r="N9" s="12">
        <f t="shared" si="0"/>
        <v>0</v>
      </c>
      <c r="O9" s="12"/>
    </row>
    <row r="10" spans="1:15" x14ac:dyDescent="0.35">
      <c r="A10" s="2">
        <v>8</v>
      </c>
      <c r="B10" s="9"/>
      <c r="C10" s="9"/>
      <c r="D10" s="3"/>
      <c r="E10" s="13">
        <f>VLOOKUP(D10,Tabelle2!A2:B22,2,FALSE)</f>
        <v>0</v>
      </c>
      <c r="F10" s="10"/>
      <c r="G10" s="13">
        <f>VLOOKUP(F10,Tabelle2!A2:B22,2,FALSE)</f>
        <v>0</v>
      </c>
      <c r="H10" s="10"/>
      <c r="I10" s="14">
        <f>VLOOKUP(H10,Tabelle2!A2:B22,2,FALSE)</f>
        <v>0</v>
      </c>
      <c r="J10" s="10"/>
      <c r="K10" s="14">
        <f>VLOOKUP(J10,Tabelle2!A2:B22,2,FALSE)</f>
        <v>0</v>
      </c>
      <c r="L10" s="10"/>
      <c r="M10" s="14">
        <f>VLOOKUP(L10,Tabelle2!A2:B22,2,FALSE)</f>
        <v>0</v>
      </c>
      <c r="N10" s="12">
        <f t="shared" si="0"/>
        <v>0</v>
      </c>
      <c r="O10" s="12"/>
    </row>
    <row r="11" spans="1:15" x14ac:dyDescent="0.35">
      <c r="A11" s="2">
        <v>9</v>
      </c>
      <c r="B11" s="9"/>
      <c r="C11" s="9"/>
      <c r="D11" s="3"/>
      <c r="E11" s="13">
        <f>VLOOKUP(D11,Tabelle2!A2:B22,2,FALSE)</f>
        <v>0</v>
      </c>
      <c r="F11" s="10"/>
      <c r="G11" s="13">
        <f>VLOOKUP(F11,Tabelle2!A2:B22,2,FALSE)</f>
        <v>0</v>
      </c>
      <c r="H11" s="10"/>
      <c r="I11" s="14">
        <f>VLOOKUP(H11,Tabelle2!A2:B22,2,FALSE)</f>
        <v>0</v>
      </c>
      <c r="J11" s="10"/>
      <c r="K11" s="14">
        <f>VLOOKUP(J11,Tabelle2!A2:B22,2,FALSE)</f>
        <v>0</v>
      </c>
      <c r="L11" s="10"/>
      <c r="M11" s="14">
        <f>VLOOKUP(L11,Tabelle2!A2:B22,2,FALSE)</f>
        <v>0</v>
      </c>
      <c r="N11" s="12">
        <f t="shared" si="0"/>
        <v>0</v>
      </c>
      <c r="O11" s="12"/>
    </row>
    <row r="12" spans="1:15" x14ac:dyDescent="0.35">
      <c r="A12" s="2">
        <v>10</v>
      </c>
      <c r="B12" s="9"/>
      <c r="C12" s="9"/>
      <c r="D12" s="3"/>
      <c r="E12" s="13">
        <f>VLOOKUP(D12,Tabelle2!A2:B22,2,FALSE)</f>
        <v>0</v>
      </c>
      <c r="F12" s="10"/>
      <c r="G12" s="13">
        <f>VLOOKUP(F12,Tabelle2!A2:B22,2,FALSE)</f>
        <v>0</v>
      </c>
      <c r="H12" s="10"/>
      <c r="I12" s="14">
        <f>VLOOKUP(H12,Tabelle2!A2:B22,2,FALSE)</f>
        <v>0</v>
      </c>
      <c r="J12" s="10"/>
      <c r="K12" s="14">
        <f>VLOOKUP(J12,Tabelle2!A2:B22,2,FALSE)</f>
        <v>0</v>
      </c>
      <c r="L12" s="10"/>
      <c r="M12" s="14">
        <f>VLOOKUP(L12,Tabelle2!A2:B22,2,FALSE)</f>
        <v>0</v>
      </c>
      <c r="N12" s="12">
        <f t="shared" si="0"/>
        <v>0</v>
      </c>
      <c r="O12" s="12"/>
    </row>
    <row r="13" spans="1:15" x14ac:dyDescent="0.35">
      <c r="A13" s="2">
        <v>11</v>
      </c>
      <c r="B13" s="9"/>
      <c r="C13" s="9"/>
      <c r="D13" s="3"/>
      <c r="E13" s="13">
        <f>VLOOKUP(D13,Tabelle2!A2:B22,2,FALSE)</f>
        <v>0</v>
      </c>
      <c r="F13" s="10"/>
      <c r="G13" s="13">
        <f>VLOOKUP(F13,Tabelle2!A2:B22,2,FALSE)</f>
        <v>0</v>
      </c>
      <c r="H13" s="10"/>
      <c r="I13" s="14">
        <f>VLOOKUP(H13,Tabelle2!A2:B22,2,FALSE)</f>
        <v>0</v>
      </c>
      <c r="J13" s="10"/>
      <c r="K13" s="14">
        <f>VLOOKUP(J13,Tabelle2!A2:B22,2,FALSE)</f>
        <v>0</v>
      </c>
      <c r="L13" s="10"/>
      <c r="M13" s="14">
        <f>VLOOKUP(L13,Tabelle2!A2:B22,2,FALSE)</f>
        <v>0</v>
      </c>
      <c r="N13" s="12">
        <f t="shared" si="0"/>
        <v>0</v>
      </c>
      <c r="O13" s="12"/>
    </row>
    <row r="14" spans="1:15" x14ac:dyDescent="0.35">
      <c r="B14">
        <f>COUNTA(B3:B13)</f>
        <v>4</v>
      </c>
    </row>
  </sheetData>
  <mergeCells count="5">
    <mergeCell ref="D1:E1"/>
    <mergeCell ref="F1:G1"/>
    <mergeCell ref="H1:I1"/>
    <mergeCell ref="J1:K1"/>
    <mergeCell ref="L1:M1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O14"/>
  <sheetViews>
    <sheetView workbookViewId="0">
      <selection activeCell="J1" sqref="J1:K1"/>
    </sheetView>
  </sheetViews>
  <sheetFormatPr baseColWidth="10" defaultRowHeight="14.5" x14ac:dyDescent="0.35"/>
  <cols>
    <col min="1" max="1" width="7.6328125" customWidth="1"/>
    <col min="14" max="14" width="13.90625" bestFit="1" customWidth="1"/>
  </cols>
  <sheetData>
    <row r="1" spans="1:15" x14ac:dyDescent="0.35">
      <c r="D1" s="26" t="s">
        <v>1</v>
      </c>
      <c r="E1" s="27"/>
      <c r="F1" s="26" t="s">
        <v>5</v>
      </c>
      <c r="G1" s="27"/>
      <c r="H1" s="26" t="s">
        <v>0</v>
      </c>
      <c r="I1" s="27"/>
      <c r="J1" s="26" t="s">
        <v>144</v>
      </c>
      <c r="K1" s="28"/>
      <c r="L1" s="26" t="s">
        <v>6</v>
      </c>
      <c r="M1" s="28"/>
      <c r="N1" s="8"/>
      <c r="O1" s="4"/>
    </row>
    <row r="2" spans="1:15" s="1" customFormat="1" x14ac:dyDescent="0.35">
      <c r="D2" s="5" t="s">
        <v>2</v>
      </c>
      <c r="E2" s="6" t="s">
        <v>3</v>
      </c>
      <c r="F2" s="5" t="s">
        <v>2</v>
      </c>
      <c r="G2" s="6" t="s">
        <v>3</v>
      </c>
      <c r="H2" s="5" t="s">
        <v>2</v>
      </c>
      <c r="I2" s="6" t="s">
        <v>3</v>
      </c>
      <c r="J2" s="5" t="s">
        <v>2</v>
      </c>
      <c r="K2" s="6" t="s">
        <v>3</v>
      </c>
      <c r="L2" s="5" t="s">
        <v>2</v>
      </c>
      <c r="M2" s="6" t="s">
        <v>3</v>
      </c>
      <c r="N2" s="5" t="s">
        <v>4</v>
      </c>
      <c r="O2" s="7" t="s">
        <v>2</v>
      </c>
    </row>
    <row r="3" spans="1:15" x14ac:dyDescent="0.35">
      <c r="A3" s="2">
        <v>1</v>
      </c>
      <c r="B3" s="2" t="s">
        <v>34</v>
      </c>
      <c r="C3" s="2" t="s">
        <v>12</v>
      </c>
      <c r="D3" s="3">
        <v>2</v>
      </c>
      <c r="E3" s="13">
        <f>VLOOKUP(D3,Tabelle2!A2:B22,2,FALSE)</f>
        <v>95</v>
      </c>
      <c r="F3" s="10">
        <v>4</v>
      </c>
      <c r="G3" s="13">
        <f>VLOOKUP(F3,Tabelle2!A2:B22,2,FALSE)</f>
        <v>85</v>
      </c>
      <c r="H3" s="10">
        <v>1</v>
      </c>
      <c r="I3" s="14">
        <f>VLOOKUP(H3,Tabelle2!A2:B22,2,FALSE)</f>
        <v>100</v>
      </c>
      <c r="J3" s="10">
        <v>3</v>
      </c>
      <c r="K3" s="14">
        <f>VLOOKUP(J3,Tabelle2!A2:B22,2,FALSE)</f>
        <v>90</v>
      </c>
      <c r="L3" s="10">
        <v>1</v>
      </c>
      <c r="M3" s="14">
        <f>VLOOKUP(L3,Tabelle2!A2:B22,2,FALSE)</f>
        <v>100</v>
      </c>
      <c r="N3" s="12">
        <f>E3+G3+I3+K3+M3</f>
        <v>470</v>
      </c>
      <c r="O3" s="12">
        <v>2</v>
      </c>
    </row>
    <row r="4" spans="1:15" x14ac:dyDescent="0.35">
      <c r="A4" s="2">
        <v>2</v>
      </c>
      <c r="B4" s="2" t="s">
        <v>48</v>
      </c>
      <c r="C4" s="2" t="s">
        <v>47</v>
      </c>
      <c r="D4" s="3">
        <v>4</v>
      </c>
      <c r="E4" s="13">
        <f>VLOOKUP(D4,Tabelle2!A2:B22,2,FALSE)</f>
        <v>85</v>
      </c>
      <c r="F4" s="10">
        <v>2</v>
      </c>
      <c r="G4" s="13">
        <f>VLOOKUP(F4,Tabelle2!A2:B22,2,FALSE)</f>
        <v>95</v>
      </c>
      <c r="H4" s="10">
        <v>3</v>
      </c>
      <c r="I4" s="14">
        <f>VLOOKUP(H4,Tabelle2!A2:B22,2,FALSE)</f>
        <v>90</v>
      </c>
      <c r="J4" s="10">
        <v>2</v>
      </c>
      <c r="K4" s="14">
        <f>VLOOKUP(J4,Tabelle2!A2:B22,2,FALSE)</f>
        <v>95</v>
      </c>
      <c r="L4" s="10">
        <v>3</v>
      </c>
      <c r="M4" s="14">
        <f>VLOOKUP(L4,Tabelle2!A2:B22,2,FALSE)</f>
        <v>90</v>
      </c>
      <c r="N4" s="12">
        <f t="shared" ref="N4:N13" si="0">E4+G4+I4+K4+M4</f>
        <v>455</v>
      </c>
      <c r="O4" s="12">
        <v>3</v>
      </c>
    </row>
    <row r="5" spans="1:15" x14ac:dyDescent="0.35">
      <c r="A5" s="2">
        <v>3</v>
      </c>
      <c r="B5" s="2" t="s">
        <v>109</v>
      </c>
      <c r="C5" s="2" t="s">
        <v>110</v>
      </c>
      <c r="D5" s="3">
        <v>1</v>
      </c>
      <c r="E5" s="13">
        <f>VLOOKUP(D5,Tabelle2!A2:B22,2,FALSE)</f>
        <v>100</v>
      </c>
      <c r="F5" s="10">
        <v>1</v>
      </c>
      <c r="G5" s="13">
        <f>VLOOKUP(F5,Tabelle2!A2:B22,2,FALSE)</f>
        <v>100</v>
      </c>
      <c r="H5" s="10">
        <v>2</v>
      </c>
      <c r="I5" s="14">
        <f>VLOOKUP(H5,Tabelle2!A2:B22,2,FALSE)</f>
        <v>95</v>
      </c>
      <c r="J5" s="10">
        <v>1</v>
      </c>
      <c r="K5" s="14">
        <f>VLOOKUP(J5,Tabelle2!A2:B22,2,FALSE)</f>
        <v>100</v>
      </c>
      <c r="L5" s="10">
        <v>2</v>
      </c>
      <c r="M5" s="14">
        <f>VLOOKUP(L5,Tabelle2!A2:B22,2,FALSE)</f>
        <v>95</v>
      </c>
      <c r="N5" s="12">
        <f t="shared" si="0"/>
        <v>490</v>
      </c>
      <c r="O5" s="12">
        <v>1</v>
      </c>
    </row>
    <row r="6" spans="1:15" x14ac:dyDescent="0.35">
      <c r="A6" s="2">
        <v>4</v>
      </c>
      <c r="B6" s="2" t="s">
        <v>130</v>
      </c>
      <c r="C6" s="2" t="s">
        <v>129</v>
      </c>
      <c r="D6" s="3">
        <v>5</v>
      </c>
      <c r="E6" s="13">
        <f>VLOOKUP(D6,Tabelle2!A2:B22,2,FALSE)</f>
        <v>80</v>
      </c>
      <c r="F6" s="10">
        <v>5</v>
      </c>
      <c r="G6" s="13">
        <f>VLOOKUP(F6,Tabelle2!A2:B22,2,FALSE)</f>
        <v>80</v>
      </c>
      <c r="H6" s="10">
        <v>5</v>
      </c>
      <c r="I6" s="14">
        <f>VLOOKUP(H6,Tabelle2!A2:B22,2,FALSE)</f>
        <v>80</v>
      </c>
      <c r="J6" s="10">
        <v>20</v>
      </c>
      <c r="K6" s="14">
        <v>0</v>
      </c>
      <c r="L6" s="10">
        <v>5</v>
      </c>
      <c r="M6" s="14">
        <f>VLOOKUP(L6,Tabelle2!A2:B22,2,FALSE)</f>
        <v>80</v>
      </c>
      <c r="N6" s="12">
        <f t="shared" si="0"/>
        <v>320</v>
      </c>
      <c r="O6" s="12">
        <v>5</v>
      </c>
    </row>
    <row r="7" spans="1:15" x14ac:dyDescent="0.35">
      <c r="A7" s="2">
        <v>5</v>
      </c>
      <c r="B7" s="9" t="s">
        <v>99</v>
      </c>
      <c r="C7" s="9" t="s">
        <v>75</v>
      </c>
      <c r="D7" s="3">
        <v>3</v>
      </c>
      <c r="E7" s="13">
        <f>VLOOKUP(D7,Tabelle2!A2:B22,2,FALSE)</f>
        <v>90</v>
      </c>
      <c r="F7" s="10">
        <v>3</v>
      </c>
      <c r="G7" s="13">
        <f>VLOOKUP(F7,Tabelle2!A2:B22,2,FALSE)</f>
        <v>90</v>
      </c>
      <c r="H7" s="10">
        <v>4</v>
      </c>
      <c r="I7" s="14">
        <f>VLOOKUP(H7,Tabelle2!A2:B22,2,FALSE)</f>
        <v>85</v>
      </c>
      <c r="J7" s="10">
        <v>20</v>
      </c>
      <c r="K7" s="14">
        <v>0</v>
      </c>
      <c r="L7" s="10">
        <v>4</v>
      </c>
      <c r="M7" s="14">
        <f>VLOOKUP(L7,Tabelle2!A2:B22,2,FALSE)</f>
        <v>85</v>
      </c>
      <c r="N7" s="12">
        <f t="shared" si="0"/>
        <v>350</v>
      </c>
      <c r="O7" s="12">
        <v>4</v>
      </c>
    </row>
    <row r="8" spans="1:15" x14ac:dyDescent="0.35">
      <c r="A8" s="2">
        <v>6</v>
      </c>
      <c r="B8" s="9"/>
      <c r="C8" s="9"/>
      <c r="D8" s="3"/>
      <c r="E8" s="13">
        <f>VLOOKUP(D8,Tabelle2!A2:B22,2,FALSE)</f>
        <v>0</v>
      </c>
      <c r="F8" s="10"/>
      <c r="G8" s="13">
        <f>VLOOKUP(F8,Tabelle2!A2:B22,2,FALSE)</f>
        <v>0</v>
      </c>
      <c r="H8" s="10"/>
      <c r="I8" s="14">
        <f>VLOOKUP(H8,Tabelle2!A2:B22,2,FALSE)</f>
        <v>0</v>
      </c>
      <c r="J8" s="10"/>
      <c r="K8" s="14">
        <f>VLOOKUP(J8,Tabelle2!A2:B22,2,FALSE)</f>
        <v>0</v>
      </c>
      <c r="L8" s="10"/>
      <c r="M8" s="14">
        <f>VLOOKUP(L8,Tabelle2!A2:B22,2,FALSE)</f>
        <v>0</v>
      </c>
      <c r="N8" s="12">
        <f t="shared" si="0"/>
        <v>0</v>
      </c>
      <c r="O8" s="12"/>
    </row>
    <row r="9" spans="1:15" x14ac:dyDescent="0.35">
      <c r="A9" s="2">
        <v>7</v>
      </c>
      <c r="B9" s="9"/>
      <c r="C9" s="9"/>
      <c r="D9" s="3"/>
      <c r="E9" s="13">
        <f>VLOOKUP(D9,Tabelle2!A2:B22,2,FALSE)</f>
        <v>0</v>
      </c>
      <c r="F9" s="10"/>
      <c r="G9" s="13">
        <f>VLOOKUP(F9,Tabelle2!A2:B22,2,FALSE)</f>
        <v>0</v>
      </c>
      <c r="H9" s="10"/>
      <c r="I9" s="14">
        <f>VLOOKUP(H9,Tabelle2!A2:B22,2,FALSE)</f>
        <v>0</v>
      </c>
      <c r="J9" s="10"/>
      <c r="K9" s="14">
        <f>VLOOKUP(J9,Tabelle2!A2:B22,2,FALSE)</f>
        <v>0</v>
      </c>
      <c r="L9" s="10"/>
      <c r="M9" s="14">
        <f>VLOOKUP(L9,Tabelle2!A2:B22,2,FALSE)</f>
        <v>0</v>
      </c>
      <c r="N9" s="12">
        <f t="shared" si="0"/>
        <v>0</v>
      </c>
      <c r="O9" s="12"/>
    </row>
    <row r="10" spans="1:15" x14ac:dyDescent="0.35">
      <c r="A10" s="2">
        <v>8</v>
      </c>
      <c r="B10" s="9"/>
      <c r="C10" s="9"/>
      <c r="D10" s="3"/>
      <c r="E10" s="13">
        <f>VLOOKUP(D10,Tabelle2!A2:B22,2,FALSE)</f>
        <v>0</v>
      </c>
      <c r="F10" s="10"/>
      <c r="G10" s="13">
        <f>VLOOKUP(F10,Tabelle2!A2:B22,2,FALSE)</f>
        <v>0</v>
      </c>
      <c r="H10" s="10"/>
      <c r="I10" s="14">
        <f>VLOOKUP(H10,Tabelle2!A2:B22,2,FALSE)</f>
        <v>0</v>
      </c>
      <c r="J10" s="10"/>
      <c r="K10" s="14">
        <f>VLOOKUP(J10,Tabelle2!A2:B22,2,FALSE)</f>
        <v>0</v>
      </c>
      <c r="L10" s="10"/>
      <c r="M10" s="14">
        <f>VLOOKUP(L10,Tabelle2!A2:B22,2,FALSE)</f>
        <v>0</v>
      </c>
      <c r="N10" s="12">
        <f t="shared" si="0"/>
        <v>0</v>
      </c>
      <c r="O10" s="12"/>
    </row>
    <row r="11" spans="1:15" x14ac:dyDescent="0.35">
      <c r="A11" s="2">
        <v>9</v>
      </c>
      <c r="B11" s="9"/>
      <c r="C11" s="9"/>
      <c r="D11" s="3"/>
      <c r="E11" s="13">
        <f>VLOOKUP(D11,Tabelle2!A2:B22,2,FALSE)</f>
        <v>0</v>
      </c>
      <c r="F11" s="10"/>
      <c r="G11" s="13">
        <f>VLOOKUP(F11,Tabelle2!A2:B22,2,FALSE)</f>
        <v>0</v>
      </c>
      <c r="H11" s="10"/>
      <c r="I11" s="14">
        <f>VLOOKUP(H11,Tabelle2!A2:B22,2,FALSE)</f>
        <v>0</v>
      </c>
      <c r="J11" s="10"/>
      <c r="K11" s="14">
        <f>VLOOKUP(J11,Tabelle2!A2:B22,2,FALSE)</f>
        <v>0</v>
      </c>
      <c r="L11" s="10"/>
      <c r="M11" s="14">
        <f>VLOOKUP(L11,Tabelle2!A2:B22,2,FALSE)</f>
        <v>0</v>
      </c>
      <c r="N11" s="12">
        <f t="shared" si="0"/>
        <v>0</v>
      </c>
      <c r="O11" s="12"/>
    </row>
    <row r="12" spans="1:15" x14ac:dyDescent="0.35">
      <c r="A12" s="2">
        <v>10</v>
      </c>
      <c r="B12" s="9"/>
      <c r="C12" s="9"/>
      <c r="D12" s="3"/>
      <c r="E12" s="13">
        <f>VLOOKUP(D12,Tabelle2!A2:B22,2,FALSE)</f>
        <v>0</v>
      </c>
      <c r="F12" s="10"/>
      <c r="G12" s="13">
        <f>VLOOKUP(F12,Tabelle2!A2:B22,2,FALSE)</f>
        <v>0</v>
      </c>
      <c r="H12" s="10"/>
      <c r="I12" s="14">
        <f>VLOOKUP(H12,Tabelle2!A2:B22,2,FALSE)</f>
        <v>0</v>
      </c>
      <c r="J12" s="10"/>
      <c r="K12" s="14">
        <f>VLOOKUP(J12,Tabelle2!A2:B22,2,FALSE)</f>
        <v>0</v>
      </c>
      <c r="L12" s="10"/>
      <c r="M12" s="14">
        <f>VLOOKUP(L12,Tabelle2!A2:B22,2,FALSE)</f>
        <v>0</v>
      </c>
      <c r="N12" s="12">
        <f t="shared" si="0"/>
        <v>0</v>
      </c>
      <c r="O12" s="12"/>
    </row>
    <row r="13" spans="1:15" x14ac:dyDescent="0.35">
      <c r="A13" s="2">
        <v>11</v>
      </c>
      <c r="B13" s="9"/>
      <c r="C13" s="9"/>
      <c r="D13" s="3"/>
      <c r="E13" s="13">
        <f>VLOOKUP(D13,Tabelle2!A2:B22,2,FALSE)</f>
        <v>0</v>
      </c>
      <c r="F13" s="10"/>
      <c r="G13" s="13">
        <f>VLOOKUP(F13,Tabelle2!A2:B22,2,FALSE)</f>
        <v>0</v>
      </c>
      <c r="H13" s="10"/>
      <c r="I13" s="14">
        <f>VLOOKUP(H13,Tabelle2!A2:B22,2,FALSE)</f>
        <v>0</v>
      </c>
      <c r="J13" s="10"/>
      <c r="K13" s="14">
        <f>VLOOKUP(J13,Tabelle2!A2:B22,2,FALSE)</f>
        <v>0</v>
      </c>
      <c r="L13" s="10"/>
      <c r="M13" s="14">
        <f>VLOOKUP(L13,Tabelle2!A2:B22,2,FALSE)</f>
        <v>0</v>
      </c>
      <c r="N13" s="12">
        <f t="shared" si="0"/>
        <v>0</v>
      </c>
      <c r="O13" s="12"/>
    </row>
    <row r="14" spans="1:15" x14ac:dyDescent="0.35">
      <c r="B14">
        <f>COUNTA(B3:B13)</f>
        <v>5</v>
      </c>
    </row>
  </sheetData>
  <mergeCells count="5">
    <mergeCell ref="D1:E1"/>
    <mergeCell ref="F1:G1"/>
    <mergeCell ref="H1:I1"/>
    <mergeCell ref="J1:K1"/>
    <mergeCell ref="L1:M1"/>
  </mergeCells>
  <pageMargins left="0.7" right="0.7" top="0.78740157499999996" bottom="0.78740157499999996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21</vt:i4>
      </vt:variant>
    </vt:vector>
  </HeadingPairs>
  <TitlesOfParts>
    <vt:vector size="21" baseType="lpstr">
      <vt:lpstr>orga</vt:lpstr>
      <vt:lpstr>W5</vt:lpstr>
      <vt:lpstr>M5</vt:lpstr>
      <vt:lpstr>W6</vt:lpstr>
      <vt:lpstr>M6</vt:lpstr>
      <vt:lpstr>W7</vt:lpstr>
      <vt:lpstr>M7</vt:lpstr>
      <vt:lpstr>W8</vt:lpstr>
      <vt:lpstr>M8</vt:lpstr>
      <vt:lpstr>W9</vt:lpstr>
      <vt:lpstr>M9</vt:lpstr>
      <vt:lpstr>W10</vt:lpstr>
      <vt:lpstr>M10</vt:lpstr>
      <vt:lpstr>W11</vt:lpstr>
      <vt:lpstr>M11</vt:lpstr>
      <vt:lpstr>W12</vt:lpstr>
      <vt:lpstr>M12</vt:lpstr>
      <vt:lpstr>W13</vt:lpstr>
      <vt:lpstr>M13</vt:lpstr>
      <vt:lpstr>Tabelle2</vt:lpstr>
      <vt:lpstr>Fliegend Sprint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Antje Schimana</dc:creator>
  <cp:lastModifiedBy>Wieland Rikus</cp:lastModifiedBy>
  <cp:lastPrinted>2020-03-08T08:16:04Z</cp:lastPrinted>
  <dcterms:created xsi:type="dcterms:W3CDTF">2019-03-03T16:24:28Z</dcterms:created>
  <dcterms:modified xsi:type="dcterms:W3CDTF">2020-03-08T19:56:54Z</dcterms:modified>
</cp:coreProperties>
</file>